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2" windowWidth="22980" windowHeight="9528" tabRatio="701"/>
  </bookViews>
  <sheets>
    <sheet name="Product Backlog" sheetId="1" r:id="rId1"/>
    <sheet name="Sprint 1 Tasks" sheetId="6" r:id="rId2"/>
    <sheet name="Sprint 1 Burndown" sheetId="7" r:id="rId3"/>
  </sheets>
  <definedNames>
    <definedName name="Fib">#REF!</definedName>
    <definedName name="Fig">#REF!</definedName>
    <definedName name="_xlnm.Print_Area" localSheetId="0">ProductBacklog[#All]</definedName>
  </definedNames>
  <calcPr calcId="144525"/>
</workbook>
</file>

<file path=xl/calcChain.xml><?xml version="1.0" encoding="utf-8"?>
<calcChain xmlns="http://schemas.openxmlformats.org/spreadsheetml/2006/main">
  <c r="F23" i="7" l="1"/>
  <c r="F24" i="7"/>
  <c r="F25" i="7"/>
  <c r="F26" i="7"/>
  <c r="F27" i="7"/>
  <c r="F28" i="7"/>
  <c r="F22" i="7"/>
  <c r="D23" i="7"/>
  <c r="D24" i="7"/>
  <c r="D25" i="7" s="1"/>
  <c r="D26" i="7" s="1"/>
  <c r="D27" i="7" s="1"/>
  <c r="D28" i="7" s="1"/>
  <c r="D22" i="7"/>
  <c r="D21" i="7"/>
  <c r="B21" i="7" l="1"/>
  <c r="B22" i="7" s="1"/>
  <c r="B23" i="7" s="1"/>
  <c r="B24" i="7" s="1"/>
  <c r="B25" i="7" s="1"/>
  <c r="B26" i="7" s="1"/>
  <c r="B27" i="7" s="1"/>
  <c r="B28" i="7" s="1"/>
</calcChain>
</file>

<file path=xl/sharedStrings.xml><?xml version="1.0" encoding="utf-8"?>
<sst xmlns="http://schemas.openxmlformats.org/spreadsheetml/2006/main" count="72" uniqueCount="70">
  <si>
    <t>Release #</t>
  </si>
  <si>
    <t>Sprint #</t>
  </si>
  <si>
    <t>Priority</t>
  </si>
  <si>
    <t>Story Points</t>
  </si>
  <si>
    <t>Id</t>
  </si>
  <si>
    <t>A data architect (DA) needs to define tables, columns, and constraints in a model.</t>
  </si>
  <si>
    <t>A DA needs to create a data dictionary for a model containing metadata: descriptions of tables, columns, etc.</t>
  </si>
  <si>
    <t>A DA needs to be able to create a naming standard, which defines the format used for the names of schema objects and defines standard abbreviations for words. This should be reusable; multiple models should be able to use the same naming standard.</t>
  </si>
  <si>
    <t>The tool should automatically generate DDL for a particular platform based on the model.</t>
  </si>
  <si>
    <t>The tool should be able compare a model against an existing database schema to show the differences.</t>
  </si>
  <si>
    <t>The tool should be able to check the names in the model against the naming standards and report any deviations.</t>
  </si>
  <si>
    <t>There should be an API for querying and perhaps manipulating model objects so that programmers can extend the tool, perform one-off tasks with scripting languages, and/or build code generation tools.</t>
  </si>
  <si>
    <t>A DA needs to create diagrams depicting the model graphically. Ideally, a GUI would be used to create diagrams.</t>
  </si>
  <si>
    <t>Diagrams should be able to be saved to an image format or possibly a PDF for distribution.</t>
  </si>
  <si>
    <t>The tool should be able to export a diagram with model and data dictionary information to a static, readonly webpage format that can be hosted on a website. You should be able to view the diagram in a browser and explore the model details.</t>
  </si>
  <si>
    <t>The tool should be released under an open-source license and hosted on a major site like BitBucket, or Google Code.</t>
  </si>
  <si>
    <t>Task Id</t>
  </si>
  <si>
    <t>User Story Id</t>
  </si>
  <si>
    <t>Task Description</t>
  </si>
  <si>
    <t>Estimate</t>
  </si>
  <si>
    <t>Actual</t>
  </si>
  <si>
    <t>Date Done</t>
  </si>
  <si>
    <t>Research and choose an open-source license to use.</t>
  </si>
  <si>
    <t>Research and choose a site to host the project. BitBucket or Google Code. Must have good support for Mercurial.</t>
  </si>
  <si>
    <t>Choose a name for the project. Create an account and initial project on hosting site.</t>
  </si>
  <si>
    <t>Research and choose a Java IDE. Netbeans, Eclipse, or IntelliJ CE.</t>
  </si>
  <si>
    <t>Project setup: Create project structure. Create project in IDE. Import into Mercurial.</t>
  </si>
  <si>
    <t>Code to represent a "DataType"</t>
  </si>
  <si>
    <t>Code to represent a "Column"</t>
  </si>
  <si>
    <t>Code to represent a "Table"</t>
  </si>
  <si>
    <t>Code to represent an "Index"</t>
  </si>
  <si>
    <t>Code to represent a "Primary Key Constraint"</t>
  </si>
  <si>
    <t>Code to represent a "Unique Constraint"</t>
  </si>
  <si>
    <t>Code to represent a "Foreign Key Constraint"</t>
  </si>
  <si>
    <t>Code to represent a "Schema"</t>
  </si>
  <si>
    <t>Code to represent a "Model"</t>
  </si>
  <si>
    <t>Date</t>
  </si>
  <si>
    <t>Feature</t>
  </si>
  <si>
    <t>Business Value</t>
  </si>
  <si>
    <t>This is the core of what is needed in a database model.</t>
  </si>
  <si>
    <t>Using an open-source license and a well-know hosting site will increase the visibility/usefulness of the project. I don't have the facilities to host the project myself anyway.</t>
  </si>
  <si>
    <t>This is the value+ feature of the product. Allowing scripting access to a model provides a way to perform all sorts of productive activities.</t>
  </si>
  <si>
    <t>The model should be stored in a human-readable/writable text format.</t>
  </si>
  <si>
    <t>Text is the most efficient editing medium and can be easily managed with regular version control tools.</t>
  </si>
  <si>
    <t>The naming standard should be stored in a human-readable/writable text format.tools.</t>
  </si>
  <si>
    <t xml:space="preserve">Text is the most efficient editing medium and can be easily managed with regular version control </t>
  </si>
  <si>
    <t>The data dictionary provides documentation of the model. It explains what the structures mean in business terms. An essential feature.</t>
  </si>
  <si>
    <t>The data dictionary should be stored in a human-readable/writable text format.</t>
  </si>
  <si>
    <t>Manually checking each element of a model against standards is inefficient and error-prone. An automated check is highly beneficial.</t>
  </si>
  <si>
    <t>Most companies have naming standards to which database models must comply. It would be beneficial to manage this standard with the same tool in which models are defined.</t>
  </si>
  <si>
    <t>Writing DDL by hand is slow and error-prone. It is also not portable between different db platforms. The tool should do this.</t>
  </si>
  <si>
    <t>When a model and a database get out of sync, you need an automated way to check for deltas. To slow and error-prone to be done manually.</t>
  </si>
  <si>
    <t>A picture is worth a thousand words.</t>
  </si>
  <si>
    <t>Diagram definitions should be stored in a human-readable text format.</t>
  </si>
  <si>
    <t>So that changes can be managed with regular version control tools.</t>
  </si>
  <si>
    <t>Many people who don't need to create models may need to view a diagram of the model. They shouldn't have to have the tool installed.</t>
  </si>
  <si>
    <t>Act. Hrs Worked</t>
  </si>
  <si>
    <t>Cumulative Act. Hrs Worked</t>
  </si>
  <si>
    <t>The tool should provide a REPL for manipulating/querying the model interactively</t>
  </si>
  <si>
    <t>Interactive, programmatic access will allow programmers to do certain tasks very efficiently that would otherwise be quite manual</t>
  </si>
  <si>
    <t>Note</t>
  </si>
  <si>
    <t>Use the MIT license</t>
  </si>
  <si>
    <t>BitBucket</t>
  </si>
  <si>
    <t>"com.jgpruitt.datamodeler"</t>
  </si>
  <si>
    <t>IntelliJ CE</t>
  </si>
  <si>
    <t>Ideal</t>
  </si>
  <si>
    <t>Est. Hours Done</t>
  </si>
  <si>
    <t>Est. Hours Left</t>
  </si>
  <si>
    <t>Create a junit test suite for the core library</t>
  </si>
  <si>
    <t>Comment the core library and produce javadocs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</si>
</sst>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mmm\ d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left" vertical="top" wrapText="1"/>
    </xf>
    <xf numFmtId="1" fontId="0" fillId="0" borderId="0" xfId="0" applyNumberFormat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left" vertical="top" wrapText="1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/>
    <xf numFmtId="165" fontId="0" fillId="0" borderId="0" xfId="0" applyNumberFormat="1"/>
    <xf numFmtId="0" fontId="0" fillId="0" borderId="0" xfId="0" applyAlignment="1">
      <alignment horizontal="left" vertical="top"/>
    </xf>
    <xf numFmtId="1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left" vertical="top" wrapText="1"/>
    </xf>
  </cellXfs>
  <cellStyles count="1">
    <cellStyle name="Normal" xfId="0" builtinId="0"/>
  </cellStyles>
  <dxfs count="18">
    <dxf>
      <alignment horizontal="left" vertical="top" textRotation="0" wrapText="0" indent="0" justifyLastLine="0" shrinkToFit="0" readingOrder="0"/>
    </dxf>
    <dxf>
      <numFmt numFmtId="19" formatCode="m/d/yyyy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left" vertical="top" textRotation="0" indent="0" justifyLastLine="0" shrinkToFit="0" readingOrder="0"/>
    </dxf>
    <dxf>
      <alignment horizontal="general" vertical="top" textRotation="0" wrapText="1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alignment horizontal="left" vertical="top" textRotation="0" wrapText="1" indent="0" justifyLastLine="0" shrinkToFit="0" readingOrder="0"/>
    </dxf>
    <dxf>
      <numFmt numFmtId="1" formatCode="0"/>
      <alignment horizontal="left" vertical="top" textRotation="0" wrapText="1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numFmt numFmtId="1" formatCode="0"/>
      <alignment horizontal="left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Sprint 1 Burndown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'Sprint 1 Burndown'!$B$20</c:f>
              <c:strCache>
                <c:ptCount val="1"/>
                <c:pt idx="0">
                  <c:v>Ideal</c:v>
                </c:pt>
              </c:strCache>
            </c:strRef>
          </c:tx>
          <c:marker>
            <c:symbol val="none"/>
          </c:marker>
          <c:cat>
            <c:numRef>
              <c:f>'Sprint 1 Burndown'!$A$21:$A$28</c:f>
              <c:numCache>
                <c:formatCode>mmm\ d</c:formatCode>
                <c:ptCount val="8"/>
                <c:pt idx="0">
                  <c:v>40551</c:v>
                </c:pt>
                <c:pt idx="1">
                  <c:v>40552</c:v>
                </c:pt>
                <c:pt idx="2">
                  <c:v>40553</c:v>
                </c:pt>
                <c:pt idx="3">
                  <c:v>40554</c:v>
                </c:pt>
                <c:pt idx="4">
                  <c:v>40555</c:v>
                </c:pt>
                <c:pt idx="5">
                  <c:v>40556</c:v>
                </c:pt>
                <c:pt idx="6">
                  <c:v>40557</c:v>
                </c:pt>
                <c:pt idx="7">
                  <c:v>40558</c:v>
                </c:pt>
              </c:numCache>
            </c:numRef>
          </c:cat>
          <c:val>
            <c:numRef>
              <c:f>'Sprint 1 Burndown'!$B$21:$B$28</c:f>
              <c:numCache>
                <c:formatCode>General</c:formatCode>
                <c:ptCount val="8"/>
                <c:pt idx="0">
                  <c:v>9.5</c:v>
                </c:pt>
                <c:pt idx="1">
                  <c:v>8.1428571428571423</c:v>
                </c:pt>
                <c:pt idx="2">
                  <c:v>6.7857142857142856</c:v>
                </c:pt>
                <c:pt idx="3">
                  <c:v>5.4285714285714288</c:v>
                </c:pt>
                <c:pt idx="4">
                  <c:v>4.0714285714285721</c:v>
                </c:pt>
                <c:pt idx="5">
                  <c:v>2.7142857142857153</c:v>
                </c:pt>
                <c:pt idx="6">
                  <c:v>1.3571428571428583</c:v>
                </c:pt>
                <c:pt idx="7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'Sprint 1 Burndown'!$C$20</c:f>
              <c:strCache>
                <c:ptCount val="1"/>
                <c:pt idx="0">
                  <c:v>Est. Hours Done</c:v>
                </c:pt>
              </c:strCache>
            </c:strRef>
          </c:tx>
          <c:marker>
            <c:symbol val="none"/>
          </c:marker>
          <c:cat>
            <c:numRef>
              <c:f>'Sprint 1 Burndown'!$A$21:$A$28</c:f>
              <c:numCache>
                <c:formatCode>mmm\ d</c:formatCode>
                <c:ptCount val="8"/>
                <c:pt idx="0">
                  <c:v>40551</c:v>
                </c:pt>
                <c:pt idx="1">
                  <c:v>40552</c:v>
                </c:pt>
                <c:pt idx="2">
                  <c:v>40553</c:v>
                </c:pt>
                <c:pt idx="3">
                  <c:v>40554</c:v>
                </c:pt>
                <c:pt idx="4">
                  <c:v>40555</c:v>
                </c:pt>
                <c:pt idx="5">
                  <c:v>40556</c:v>
                </c:pt>
                <c:pt idx="6">
                  <c:v>40557</c:v>
                </c:pt>
                <c:pt idx="7">
                  <c:v>40558</c:v>
                </c:pt>
              </c:numCache>
            </c:numRef>
          </c:cat>
          <c:val>
            <c:numRef>
              <c:f>'Sprint 1 Burndown'!$C$21:$C$28</c:f>
              <c:numCache>
                <c:formatCode>General</c:formatCode>
                <c:ptCount val="8"/>
                <c:pt idx="0">
                  <c:v>0</c:v>
                </c:pt>
                <c:pt idx="1">
                  <c:v>0.5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'Sprint 1 Burndown'!$D$20</c:f>
              <c:strCache>
                <c:ptCount val="1"/>
                <c:pt idx="0">
                  <c:v>Est. Hours Left</c:v>
                </c:pt>
              </c:strCache>
            </c:strRef>
          </c:tx>
          <c:marker>
            <c:symbol val="none"/>
          </c:marker>
          <c:cat>
            <c:numRef>
              <c:f>'Sprint 1 Burndown'!$A$21:$A$28</c:f>
              <c:numCache>
                <c:formatCode>mmm\ d</c:formatCode>
                <c:ptCount val="8"/>
                <c:pt idx="0">
                  <c:v>40551</c:v>
                </c:pt>
                <c:pt idx="1">
                  <c:v>40552</c:v>
                </c:pt>
                <c:pt idx="2">
                  <c:v>40553</c:v>
                </c:pt>
                <c:pt idx="3">
                  <c:v>40554</c:v>
                </c:pt>
                <c:pt idx="4">
                  <c:v>40555</c:v>
                </c:pt>
                <c:pt idx="5">
                  <c:v>40556</c:v>
                </c:pt>
                <c:pt idx="6">
                  <c:v>40557</c:v>
                </c:pt>
                <c:pt idx="7">
                  <c:v>40558</c:v>
                </c:pt>
              </c:numCache>
            </c:numRef>
          </c:cat>
          <c:val>
            <c:numRef>
              <c:f>'Sprint 1 Burndown'!$D$21:$D$28</c:f>
              <c:numCache>
                <c:formatCode>General</c:formatCode>
                <c:ptCount val="8"/>
                <c:pt idx="0">
                  <c:v>9.5</c:v>
                </c:pt>
                <c:pt idx="1">
                  <c:v>9</c:v>
                </c:pt>
                <c:pt idx="2">
                  <c:v>7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'Sprint 1 Burndown'!$E$20</c:f>
              <c:strCache>
                <c:ptCount val="1"/>
                <c:pt idx="0">
                  <c:v>Act. Hrs Worked</c:v>
                </c:pt>
              </c:strCache>
            </c:strRef>
          </c:tx>
          <c:marker>
            <c:symbol val="none"/>
          </c:marker>
          <c:cat>
            <c:numRef>
              <c:f>'Sprint 1 Burndown'!$A$21:$A$28</c:f>
              <c:numCache>
                <c:formatCode>mmm\ d</c:formatCode>
                <c:ptCount val="8"/>
                <c:pt idx="0">
                  <c:v>40551</c:v>
                </c:pt>
                <c:pt idx="1">
                  <c:v>40552</c:v>
                </c:pt>
                <c:pt idx="2">
                  <c:v>40553</c:v>
                </c:pt>
                <c:pt idx="3">
                  <c:v>40554</c:v>
                </c:pt>
                <c:pt idx="4">
                  <c:v>40555</c:v>
                </c:pt>
                <c:pt idx="5">
                  <c:v>40556</c:v>
                </c:pt>
                <c:pt idx="6">
                  <c:v>40557</c:v>
                </c:pt>
                <c:pt idx="7">
                  <c:v>40558</c:v>
                </c:pt>
              </c:numCache>
            </c:numRef>
          </c:cat>
          <c:val>
            <c:numRef>
              <c:f>'Sprint 1 Burndown'!$E$21:$E$28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1.75</c:v>
                </c:pt>
                <c:pt idx="3">
                  <c:v>2</c:v>
                </c:pt>
                <c:pt idx="4">
                  <c:v>0</c:v>
                </c:pt>
                <c:pt idx="5">
                  <c:v>0.5</c:v>
                </c:pt>
                <c:pt idx="6">
                  <c:v>2</c:v>
                </c:pt>
                <c:pt idx="7">
                  <c:v>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'Sprint 1 Burndown'!$F$20</c:f>
              <c:strCache>
                <c:ptCount val="1"/>
                <c:pt idx="0">
                  <c:v>Cumulative Act. Hrs Worked</c:v>
                </c:pt>
              </c:strCache>
            </c:strRef>
          </c:tx>
          <c:marker>
            <c:symbol val="none"/>
          </c:marker>
          <c:cat>
            <c:numRef>
              <c:f>'Sprint 1 Burndown'!$A$21:$A$28</c:f>
              <c:numCache>
                <c:formatCode>mmm\ d</c:formatCode>
                <c:ptCount val="8"/>
                <c:pt idx="0">
                  <c:v>40551</c:v>
                </c:pt>
                <c:pt idx="1">
                  <c:v>40552</c:v>
                </c:pt>
                <c:pt idx="2">
                  <c:v>40553</c:v>
                </c:pt>
                <c:pt idx="3">
                  <c:v>40554</c:v>
                </c:pt>
                <c:pt idx="4">
                  <c:v>40555</c:v>
                </c:pt>
                <c:pt idx="5">
                  <c:v>40556</c:v>
                </c:pt>
                <c:pt idx="6">
                  <c:v>40557</c:v>
                </c:pt>
                <c:pt idx="7">
                  <c:v>40558</c:v>
                </c:pt>
              </c:numCache>
            </c:numRef>
          </c:cat>
          <c:val>
            <c:numRef>
              <c:f>'Sprint 1 Burndown'!$F$21:$F$28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2.75</c:v>
                </c:pt>
                <c:pt idx="3">
                  <c:v>4.75</c:v>
                </c:pt>
                <c:pt idx="4">
                  <c:v>4.75</c:v>
                </c:pt>
                <c:pt idx="5">
                  <c:v>5.25</c:v>
                </c:pt>
                <c:pt idx="6">
                  <c:v>7.25</c:v>
                </c:pt>
                <c:pt idx="7">
                  <c:v>13.25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466048"/>
        <c:axId val="140467584"/>
      </c:lineChart>
      <c:dateAx>
        <c:axId val="140466048"/>
        <c:scaling>
          <c:orientation val="minMax"/>
        </c:scaling>
        <c:delete val="0"/>
        <c:axPos val="b"/>
        <c:majorGridlines/>
        <c:numFmt formatCode="mmm\ d" sourceLinked="1"/>
        <c:majorTickMark val="out"/>
        <c:minorTickMark val="none"/>
        <c:tickLblPos val="nextTo"/>
        <c:crossAx val="140467584"/>
        <c:crosses val="autoZero"/>
        <c:auto val="1"/>
        <c:lblOffset val="100"/>
        <c:baseTimeUnit val="days"/>
      </c:dateAx>
      <c:valAx>
        <c:axId val="1404675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Work Left at Day End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046604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Sprint 1 Burndown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'Sprint 1 Burndown'!$B$20</c:f>
              <c:strCache>
                <c:ptCount val="1"/>
                <c:pt idx="0">
                  <c:v>Ideal</c:v>
                </c:pt>
              </c:strCache>
            </c:strRef>
          </c:tx>
          <c:marker>
            <c:symbol val="none"/>
          </c:marker>
          <c:cat>
            <c:numRef>
              <c:f>'Sprint 1 Burndown'!$A$21:$A$28</c:f>
              <c:numCache>
                <c:formatCode>mmm\ d</c:formatCode>
                <c:ptCount val="8"/>
                <c:pt idx="0">
                  <c:v>40551</c:v>
                </c:pt>
                <c:pt idx="1">
                  <c:v>40552</c:v>
                </c:pt>
                <c:pt idx="2">
                  <c:v>40553</c:v>
                </c:pt>
                <c:pt idx="3">
                  <c:v>40554</c:v>
                </c:pt>
                <c:pt idx="4">
                  <c:v>40555</c:v>
                </c:pt>
                <c:pt idx="5">
                  <c:v>40556</c:v>
                </c:pt>
                <c:pt idx="6">
                  <c:v>40557</c:v>
                </c:pt>
                <c:pt idx="7">
                  <c:v>40558</c:v>
                </c:pt>
              </c:numCache>
            </c:numRef>
          </c:cat>
          <c:val>
            <c:numRef>
              <c:f>'Sprint 1 Burndown'!$B$21:$B$28</c:f>
              <c:numCache>
                <c:formatCode>General</c:formatCode>
                <c:ptCount val="8"/>
                <c:pt idx="0">
                  <c:v>9.5</c:v>
                </c:pt>
                <c:pt idx="1">
                  <c:v>8.1428571428571423</c:v>
                </c:pt>
                <c:pt idx="2">
                  <c:v>6.7857142857142856</c:v>
                </c:pt>
                <c:pt idx="3">
                  <c:v>5.4285714285714288</c:v>
                </c:pt>
                <c:pt idx="4">
                  <c:v>4.0714285714285721</c:v>
                </c:pt>
                <c:pt idx="5">
                  <c:v>2.7142857142857153</c:v>
                </c:pt>
                <c:pt idx="6">
                  <c:v>1.3571428571428583</c:v>
                </c:pt>
                <c:pt idx="7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'Sprint 1 Burndown'!$D$20</c:f>
              <c:strCache>
                <c:ptCount val="1"/>
                <c:pt idx="0">
                  <c:v>Est. Hours Left</c:v>
                </c:pt>
              </c:strCache>
            </c:strRef>
          </c:tx>
          <c:marker>
            <c:symbol val="none"/>
          </c:marker>
          <c:val>
            <c:numRef>
              <c:f>'Sprint 1 Burndown'!$D$21:$D$28</c:f>
              <c:numCache>
                <c:formatCode>General</c:formatCode>
                <c:ptCount val="8"/>
                <c:pt idx="0">
                  <c:v>9.5</c:v>
                </c:pt>
                <c:pt idx="1">
                  <c:v>9</c:v>
                </c:pt>
                <c:pt idx="2">
                  <c:v>7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'Sprint 1 Burndown'!$F$20</c:f>
              <c:strCache>
                <c:ptCount val="1"/>
                <c:pt idx="0">
                  <c:v>Cumulative Act. Hrs Worked</c:v>
                </c:pt>
              </c:strCache>
            </c:strRef>
          </c:tx>
          <c:marker>
            <c:symbol val="none"/>
          </c:marker>
          <c:val>
            <c:numRef>
              <c:f>'Sprint 1 Burndown'!$F$21:$F$28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2.75</c:v>
                </c:pt>
                <c:pt idx="3">
                  <c:v>4.75</c:v>
                </c:pt>
                <c:pt idx="4">
                  <c:v>4.75</c:v>
                </c:pt>
                <c:pt idx="5">
                  <c:v>5.25</c:v>
                </c:pt>
                <c:pt idx="6">
                  <c:v>7.25</c:v>
                </c:pt>
                <c:pt idx="7">
                  <c:v>13.25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506624"/>
        <c:axId val="140508160"/>
      </c:lineChart>
      <c:dateAx>
        <c:axId val="140506624"/>
        <c:scaling>
          <c:orientation val="minMax"/>
        </c:scaling>
        <c:delete val="0"/>
        <c:axPos val="b"/>
        <c:majorGridlines/>
        <c:numFmt formatCode="mmm\ d" sourceLinked="1"/>
        <c:majorTickMark val="out"/>
        <c:minorTickMark val="none"/>
        <c:tickLblPos val="nextTo"/>
        <c:crossAx val="140508160"/>
        <c:crosses val="autoZero"/>
        <c:auto val="1"/>
        <c:lblOffset val="100"/>
        <c:baseTimeUnit val="days"/>
      </c:dateAx>
      <c:valAx>
        <c:axId val="1405081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Hours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0506624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0</xdr:row>
      <xdr:rowOff>3810</xdr:rowOff>
    </xdr:from>
    <xdr:to>
      <xdr:col>11</xdr:col>
      <xdr:colOff>266700</xdr:colOff>
      <xdr:row>18</xdr:row>
      <xdr:rowOff>7620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312420</xdr:colOff>
      <xdr:row>17</xdr:row>
      <xdr:rowOff>160020</xdr:rowOff>
    </xdr:from>
    <xdr:to>
      <xdr:col>17</xdr:col>
      <xdr:colOff>281940</xdr:colOff>
      <xdr:row>37</xdr:row>
      <xdr:rowOff>167640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ProductBacklog" displayName="ProductBacklog" ref="A1:G19" totalsRowShown="0" headerRowDxfId="17" dataDxfId="16">
  <autoFilter ref="A1:G19"/>
  <sortState ref="A2:G17">
    <sortCondition ref="G1:G17"/>
  </sortState>
  <tableColumns count="7">
    <tableColumn id="1" name="Id" dataDxfId="15"/>
    <tableColumn id="4" name="Feature" dataDxfId="14"/>
    <tableColumn id="7" name="Business Value" dataDxfId="13"/>
    <tableColumn id="5" name="Priority" dataDxfId="12"/>
    <tableColumn id="6" name="Story Points" dataDxfId="11"/>
    <tableColumn id="2" name="Release #" dataDxfId="10"/>
    <tableColumn id="3" name="Sprint #" dataDxfId="9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1:G15" totalsRowShown="0" headerRowDxfId="8" dataDxfId="7">
  <autoFilter ref="A1:G15"/>
  <tableColumns count="7">
    <tableColumn id="1" name="Task Id" dataDxfId="6"/>
    <tableColumn id="2" name="User Story Id" dataDxfId="5"/>
    <tableColumn id="3" name="Task Description" dataDxfId="4"/>
    <tableColumn id="4" name="Estimate" dataDxfId="3"/>
    <tableColumn id="5" name="Actual" dataDxfId="2"/>
    <tableColumn id="6" name="Date Done" dataDxfId="1"/>
    <tableColumn id="7" name="Note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zoomScaleNormal="100" workbookViewId="0">
      <selection activeCell="K3" sqref="K3"/>
    </sheetView>
  </sheetViews>
  <sheetFormatPr defaultRowHeight="14.4" x14ac:dyDescent="0.3"/>
  <cols>
    <col min="1" max="1" width="8.5546875" style="2" customWidth="1"/>
    <col min="2" max="3" width="38.77734375" style="1" customWidth="1"/>
    <col min="4" max="4" width="8.5546875" customWidth="1"/>
    <col min="5" max="7" width="8.5546875" style="2" customWidth="1"/>
    <col min="10" max="10" width="13.88671875" style="2" customWidth="1"/>
  </cols>
  <sheetData>
    <row r="1" spans="1:10" s="1" customFormat="1" ht="30.6" customHeight="1" x14ac:dyDescent="0.3">
      <c r="A1" s="4" t="s">
        <v>4</v>
      </c>
      <c r="B1" s="1" t="s">
        <v>37</v>
      </c>
      <c r="C1" s="1" t="s">
        <v>38</v>
      </c>
      <c r="D1" s="4" t="s">
        <v>2</v>
      </c>
      <c r="E1" s="4" t="s">
        <v>3</v>
      </c>
      <c r="F1" s="4" t="s">
        <v>0</v>
      </c>
      <c r="G1" s="4" t="s">
        <v>1</v>
      </c>
    </row>
    <row r="2" spans="1:10" ht="28.8" x14ac:dyDescent="0.3">
      <c r="A2" s="13">
        <v>1</v>
      </c>
      <c r="B2" s="14" t="s">
        <v>5</v>
      </c>
      <c r="C2" s="14" t="s">
        <v>39</v>
      </c>
      <c r="D2" s="13">
        <v>1</v>
      </c>
      <c r="E2" s="13">
        <v>5</v>
      </c>
      <c r="F2" s="13">
        <v>1</v>
      </c>
      <c r="G2" s="13">
        <v>1</v>
      </c>
      <c r="J2"/>
    </row>
    <row r="3" spans="1:10" ht="72" x14ac:dyDescent="0.3">
      <c r="A3" s="13">
        <v>15</v>
      </c>
      <c r="B3" s="14" t="s">
        <v>15</v>
      </c>
      <c r="C3" s="14" t="s">
        <v>40</v>
      </c>
      <c r="D3" s="13">
        <v>1</v>
      </c>
      <c r="E3" s="13">
        <v>1</v>
      </c>
      <c r="F3" s="13">
        <v>1</v>
      </c>
      <c r="G3" s="13">
        <v>1</v>
      </c>
      <c r="J3"/>
    </row>
    <row r="4" spans="1:10" ht="43.2" x14ac:dyDescent="0.3">
      <c r="A4" s="2">
        <v>7</v>
      </c>
      <c r="B4" s="1" t="s">
        <v>42</v>
      </c>
      <c r="C4" s="1" t="s">
        <v>43</v>
      </c>
      <c r="D4" s="2">
        <v>2</v>
      </c>
      <c r="E4" s="2">
        <v>2</v>
      </c>
      <c r="F4" s="2">
        <v>1</v>
      </c>
      <c r="G4" s="2">
        <v>2</v>
      </c>
      <c r="J4" s="3"/>
    </row>
    <row r="5" spans="1:10" ht="57.6" x14ac:dyDescent="0.3">
      <c r="A5" s="2">
        <v>16</v>
      </c>
      <c r="B5" s="4" t="s">
        <v>58</v>
      </c>
      <c r="C5" s="1" t="s">
        <v>59</v>
      </c>
      <c r="D5" s="2">
        <v>2</v>
      </c>
      <c r="E5" s="2">
        <v>3</v>
      </c>
      <c r="F5" s="2">
        <v>1</v>
      </c>
      <c r="G5" s="2">
        <v>2</v>
      </c>
      <c r="J5"/>
    </row>
    <row r="6" spans="1:10" ht="72" x14ac:dyDescent="0.3">
      <c r="A6" s="2">
        <v>10</v>
      </c>
      <c r="B6" s="1" t="s">
        <v>11</v>
      </c>
      <c r="C6" s="1" t="s">
        <v>41</v>
      </c>
      <c r="D6" s="2">
        <v>2</v>
      </c>
      <c r="E6" s="2">
        <v>3</v>
      </c>
      <c r="F6" s="2">
        <v>1</v>
      </c>
      <c r="G6" s="2">
        <v>2</v>
      </c>
      <c r="J6"/>
    </row>
    <row r="7" spans="1:10" ht="43.2" x14ac:dyDescent="0.3">
      <c r="A7" s="2">
        <v>5</v>
      </c>
      <c r="B7" s="1" t="s">
        <v>8</v>
      </c>
      <c r="C7" s="1" t="s">
        <v>50</v>
      </c>
      <c r="D7" s="2">
        <v>3</v>
      </c>
      <c r="E7" s="2">
        <v>3</v>
      </c>
      <c r="F7" s="2">
        <v>1</v>
      </c>
      <c r="G7" s="2">
        <v>3</v>
      </c>
      <c r="J7"/>
    </row>
    <row r="8" spans="1:10" ht="43.2" x14ac:dyDescent="0.3">
      <c r="A8" s="2">
        <v>2</v>
      </c>
      <c r="B8" s="1" t="s">
        <v>6</v>
      </c>
      <c r="C8" s="1" t="s">
        <v>46</v>
      </c>
      <c r="D8" s="2">
        <v>5</v>
      </c>
      <c r="E8" s="2">
        <v>2</v>
      </c>
      <c r="F8" s="2">
        <v>1</v>
      </c>
      <c r="G8" s="2">
        <v>4</v>
      </c>
      <c r="J8"/>
    </row>
    <row r="9" spans="1:10" ht="43.2" x14ac:dyDescent="0.3">
      <c r="A9" s="2">
        <v>8</v>
      </c>
      <c r="B9" s="1" t="s">
        <v>47</v>
      </c>
      <c r="C9" s="1" t="s">
        <v>43</v>
      </c>
      <c r="D9" s="2">
        <v>5</v>
      </c>
      <c r="E9" s="2">
        <v>2</v>
      </c>
      <c r="F9" s="2">
        <v>1</v>
      </c>
      <c r="G9" s="2">
        <v>4</v>
      </c>
      <c r="J9"/>
    </row>
    <row r="10" spans="1:10" ht="43.2" x14ac:dyDescent="0.3">
      <c r="A10" s="2">
        <v>11</v>
      </c>
      <c r="B10" s="1" t="s">
        <v>12</v>
      </c>
      <c r="C10" s="1" t="s">
        <v>52</v>
      </c>
      <c r="D10" s="2">
        <v>4</v>
      </c>
      <c r="E10" s="2">
        <v>21</v>
      </c>
      <c r="F10" s="2">
        <v>1</v>
      </c>
      <c r="J10"/>
    </row>
    <row r="11" spans="1:10" ht="28.8" x14ac:dyDescent="0.3">
      <c r="A11" s="2">
        <v>12</v>
      </c>
      <c r="B11" s="1" t="s">
        <v>53</v>
      </c>
      <c r="C11" s="1" t="s">
        <v>54</v>
      </c>
      <c r="D11" s="2">
        <v>4</v>
      </c>
      <c r="E11" s="2">
        <v>13</v>
      </c>
      <c r="F11" s="2">
        <v>1</v>
      </c>
      <c r="J11"/>
    </row>
    <row r="12" spans="1:10" ht="57.6" x14ac:dyDescent="0.3">
      <c r="A12" s="2">
        <v>6</v>
      </c>
      <c r="B12" s="1" t="s">
        <v>9</v>
      </c>
      <c r="C12" s="1" t="s">
        <v>51</v>
      </c>
      <c r="D12" s="2">
        <v>6</v>
      </c>
      <c r="E12" s="2">
        <v>8</v>
      </c>
      <c r="F12" s="2">
        <v>1</v>
      </c>
      <c r="J12"/>
    </row>
    <row r="13" spans="1:10" ht="86.4" x14ac:dyDescent="0.3">
      <c r="A13" s="2">
        <v>3</v>
      </c>
      <c r="B13" s="1" t="s">
        <v>7</v>
      </c>
      <c r="C13" s="1" t="s">
        <v>49</v>
      </c>
      <c r="D13" s="2">
        <v>6</v>
      </c>
      <c r="E13" s="2">
        <v>3</v>
      </c>
      <c r="F13" s="2">
        <v>1</v>
      </c>
      <c r="J13"/>
    </row>
    <row r="14" spans="1:10" ht="43.2" x14ac:dyDescent="0.3">
      <c r="A14" s="2">
        <v>9</v>
      </c>
      <c r="B14" s="1" t="s">
        <v>44</v>
      </c>
      <c r="C14" s="1" t="s">
        <v>45</v>
      </c>
      <c r="D14" s="2">
        <v>6</v>
      </c>
      <c r="E14" s="2">
        <v>2</v>
      </c>
      <c r="F14" s="2">
        <v>1</v>
      </c>
      <c r="J14"/>
    </row>
    <row r="15" spans="1:10" ht="57.6" x14ac:dyDescent="0.3">
      <c r="A15" s="2">
        <v>4</v>
      </c>
      <c r="B15" s="4" t="s">
        <v>10</v>
      </c>
      <c r="C15" s="4" t="s">
        <v>48</v>
      </c>
      <c r="D15" s="2">
        <v>6</v>
      </c>
      <c r="E15" s="2">
        <v>1</v>
      </c>
      <c r="F15" s="2">
        <v>1</v>
      </c>
      <c r="J15"/>
    </row>
    <row r="16" spans="1:10" ht="57.6" x14ac:dyDescent="0.3">
      <c r="A16" s="2">
        <v>13</v>
      </c>
      <c r="B16" s="1" t="s">
        <v>13</v>
      </c>
      <c r="C16" s="1" t="s">
        <v>55</v>
      </c>
      <c r="D16" s="2">
        <v>6</v>
      </c>
      <c r="E16" s="2">
        <v>13</v>
      </c>
      <c r="F16" s="2">
        <v>1</v>
      </c>
      <c r="J16"/>
    </row>
    <row r="17" spans="1:10" ht="86.4" x14ac:dyDescent="0.3">
      <c r="A17" s="2">
        <v>14</v>
      </c>
      <c r="B17" s="1" t="s">
        <v>14</v>
      </c>
      <c r="C17" s="1" t="s">
        <v>55</v>
      </c>
      <c r="D17" s="2">
        <v>6</v>
      </c>
      <c r="E17" s="2">
        <v>34</v>
      </c>
      <c r="F17" s="2">
        <v>1</v>
      </c>
      <c r="J17"/>
    </row>
    <row r="18" spans="1:10" x14ac:dyDescent="0.3">
      <c r="A18" s="2">
        <v>17</v>
      </c>
      <c r="B18" s="4" t="s">
        <v>68</v>
      </c>
      <c r="D18" s="2">
        <v>6</v>
      </c>
      <c r="E18" s="2">
        <v>5</v>
      </c>
      <c r="J18"/>
    </row>
    <row r="19" spans="1:10" ht="28.8" x14ac:dyDescent="0.3">
      <c r="A19" s="2">
        <v>18</v>
      </c>
      <c r="B19" s="4" t="s">
        <v>69</v>
      </c>
      <c r="D19" s="2">
        <v>6</v>
      </c>
      <c r="E19" s="2">
        <v>5</v>
      </c>
      <c r="J19"/>
    </row>
    <row r="20" spans="1:10" x14ac:dyDescent="0.3">
      <c r="D20" s="2"/>
      <c r="J20"/>
    </row>
    <row r="21" spans="1:10" x14ac:dyDescent="0.3">
      <c r="D21" s="2"/>
      <c r="J21"/>
    </row>
    <row r="22" spans="1:10" x14ac:dyDescent="0.3">
      <c r="D22" s="2"/>
      <c r="J22"/>
    </row>
    <row r="23" spans="1:10" x14ac:dyDescent="0.3">
      <c r="D23" s="2"/>
      <c r="J23"/>
    </row>
    <row r="24" spans="1:10" x14ac:dyDescent="0.3">
      <c r="D24" s="2"/>
      <c r="J24"/>
    </row>
    <row r="25" spans="1:10" x14ac:dyDescent="0.3">
      <c r="D25" s="2"/>
      <c r="J25"/>
    </row>
    <row r="26" spans="1:10" x14ac:dyDescent="0.3">
      <c r="D26" s="2"/>
      <c r="J26"/>
    </row>
  </sheetData>
  <conditionalFormatting sqref="D2:D19">
    <cfRule type="iconSet" priority="2">
      <iconSet>
        <cfvo type="percent" val="0"/>
        <cfvo type="percent" val="33"/>
        <cfvo type="percent" val="67"/>
      </iconSet>
    </cfRule>
  </conditionalFormatting>
  <conditionalFormatting sqref="E2:E19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{EDA11336-ABFB-494C-A18E-2DB965D5492E}</x14:id>
        </ext>
      </extLst>
    </cfRule>
  </conditionalFormatting>
  <pageMargins left="0.7" right="0.7" top="0.75" bottom="0.75" header="0.3" footer="0.3"/>
  <pageSetup scale="77"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DA11336-ABFB-494C-A18E-2DB965D5492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E2:E19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D20" sqref="D20"/>
    </sheetView>
  </sheetViews>
  <sheetFormatPr defaultRowHeight="14.4" x14ac:dyDescent="0.3"/>
  <cols>
    <col min="1" max="1" width="9.44140625" customWidth="1"/>
    <col min="2" max="2" width="9.77734375" bestFit="1" customWidth="1"/>
    <col min="3" max="3" width="36.5546875" style="7" customWidth="1"/>
    <col min="4" max="5" width="8.33203125" customWidth="1"/>
    <col min="6" max="6" width="9.5546875" style="10" bestFit="1" customWidth="1"/>
    <col min="7" max="7" width="23.77734375" bestFit="1" customWidth="1"/>
  </cols>
  <sheetData>
    <row r="1" spans="1:7" s="7" customFormat="1" ht="30" customHeight="1" x14ac:dyDescent="0.3">
      <c r="A1" s="5" t="s">
        <v>16</v>
      </c>
      <c r="B1" s="5" t="s">
        <v>17</v>
      </c>
      <c r="C1" s="5" t="s">
        <v>18</v>
      </c>
      <c r="D1" s="5" t="s">
        <v>19</v>
      </c>
      <c r="E1" s="5" t="s">
        <v>20</v>
      </c>
      <c r="F1" s="6" t="s">
        <v>21</v>
      </c>
      <c r="G1" s="5" t="s">
        <v>60</v>
      </c>
    </row>
    <row r="2" spans="1:7" ht="28.8" x14ac:dyDescent="0.3">
      <c r="A2" s="8">
        <v>1</v>
      </c>
      <c r="B2" s="8">
        <v>15</v>
      </c>
      <c r="C2" s="1" t="s">
        <v>22</v>
      </c>
      <c r="D2" s="8">
        <v>0.5</v>
      </c>
      <c r="E2" s="8">
        <v>1</v>
      </c>
      <c r="F2" s="9">
        <v>40552</v>
      </c>
      <c r="G2" s="12" t="s">
        <v>61</v>
      </c>
    </row>
    <row r="3" spans="1:7" ht="43.2" x14ac:dyDescent="0.3">
      <c r="A3" s="8">
        <v>2</v>
      </c>
      <c r="B3" s="8">
        <v>15</v>
      </c>
      <c r="C3" s="1" t="s">
        <v>23</v>
      </c>
      <c r="D3" s="8">
        <v>0.5</v>
      </c>
      <c r="E3" s="8">
        <v>0.5</v>
      </c>
      <c r="F3" s="9">
        <v>40553</v>
      </c>
      <c r="G3" s="12" t="s">
        <v>62</v>
      </c>
    </row>
    <row r="4" spans="1:7" ht="28.8" x14ac:dyDescent="0.3">
      <c r="A4" s="8">
        <v>3</v>
      </c>
      <c r="B4" s="8">
        <v>15</v>
      </c>
      <c r="C4" s="1" t="s">
        <v>24</v>
      </c>
      <c r="D4" s="8">
        <v>1</v>
      </c>
      <c r="E4" s="8">
        <v>0.25</v>
      </c>
      <c r="F4" s="9">
        <v>40553</v>
      </c>
      <c r="G4" s="12" t="s">
        <v>63</v>
      </c>
    </row>
    <row r="5" spans="1:7" ht="28.8" x14ac:dyDescent="0.3">
      <c r="A5" s="8">
        <v>4</v>
      </c>
      <c r="B5" s="8">
        <v>1</v>
      </c>
      <c r="C5" s="1" t="s">
        <v>25</v>
      </c>
      <c r="D5" s="8">
        <v>0.5</v>
      </c>
      <c r="E5" s="8">
        <v>1</v>
      </c>
      <c r="F5" s="9">
        <v>40553</v>
      </c>
      <c r="G5" s="12" t="s">
        <v>64</v>
      </c>
    </row>
    <row r="6" spans="1:7" ht="43.2" x14ac:dyDescent="0.3">
      <c r="A6" s="8">
        <v>5</v>
      </c>
      <c r="B6" s="8">
        <v>1</v>
      </c>
      <c r="C6" s="1" t="s">
        <v>26</v>
      </c>
      <c r="D6" s="8">
        <v>1</v>
      </c>
      <c r="E6" s="8">
        <v>2</v>
      </c>
      <c r="F6" s="9">
        <v>40554</v>
      </c>
      <c r="G6" s="12"/>
    </row>
    <row r="7" spans="1:7" x14ac:dyDescent="0.3">
      <c r="A7" s="8">
        <v>6</v>
      </c>
      <c r="B7" s="8">
        <v>1</v>
      </c>
      <c r="C7" s="1" t="s">
        <v>27</v>
      </c>
      <c r="D7" s="8">
        <v>0.5</v>
      </c>
      <c r="E7" s="8">
        <v>0.5</v>
      </c>
      <c r="F7" s="9">
        <v>40558</v>
      </c>
      <c r="G7" s="12"/>
    </row>
    <row r="8" spans="1:7" x14ac:dyDescent="0.3">
      <c r="A8" s="8">
        <v>7</v>
      </c>
      <c r="B8" s="8">
        <v>1</v>
      </c>
      <c r="C8" s="1" t="s">
        <v>28</v>
      </c>
      <c r="D8" s="8">
        <v>0.5</v>
      </c>
      <c r="E8" s="8">
        <v>1.5</v>
      </c>
      <c r="F8" s="9">
        <v>40558</v>
      </c>
      <c r="G8" s="12"/>
    </row>
    <row r="9" spans="1:7" x14ac:dyDescent="0.3">
      <c r="A9" s="8">
        <v>8</v>
      </c>
      <c r="B9" s="8">
        <v>1</v>
      </c>
      <c r="C9" s="1" t="s">
        <v>29</v>
      </c>
      <c r="D9" s="8">
        <v>1</v>
      </c>
      <c r="E9" s="8">
        <v>1.5</v>
      </c>
      <c r="F9" s="9">
        <v>40558</v>
      </c>
      <c r="G9" s="12"/>
    </row>
    <row r="10" spans="1:7" x14ac:dyDescent="0.3">
      <c r="A10" s="8">
        <v>9</v>
      </c>
      <c r="B10" s="8">
        <v>1</v>
      </c>
      <c r="C10" s="1" t="s">
        <v>30</v>
      </c>
      <c r="D10" s="8">
        <v>1</v>
      </c>
      <c r="E10" s="8">
        <v>1</v>
      </c>
      <c r="F10" s="9">
        <v>40558</v>
      </c>
      <c r="G10" s="12"/>
    </row>
    <row r="11" spans="1:7" ht="28.8" x14ac:dyDescent="0.3">
      <c r="A11" s="8">
        <v>10</v>
      </c>
      <c r="B11" s="8">
        <v>1</v>
      </c>
      <c r="C11" s="1" t="s">
        <v>31</v>
      </c>
      <c r="D11" s="8">
        <v>0.5</v>
      </c>
      <c r="E11" s="8">
        <v>1</v>
      </c>
      <c r="F11" s="9">
        <v>40558</v>
      </c>
      <c r="G11" s="12"/>
    </row>
    <row r="12" spans="1:7" x14ac:dyDescent="0.3">
      <c r="A12" s="8">
        <v>11</v>
      </c>
      <c r="B12" s="8">
        <v>1</v>
      </c>
      <c r="C12" s="1" t="s">
        <v>32</v>
      </c>
      <c r="D12" s="8">
        <v>0.5</v>
      </c>
      <c r="E12" s="8">
        <v>1</v>
      </c>
      <c r="F12" s="9">
        <v>40558</v>
      </c>
      <c r="G12" s="12"/>
    </row>
    <row r="13" spans="1:7" ht="28.8" x14ac:dyDescent="0.3">
      <c r="A13" s="8">
        <v>12</v>
      </c>
      <c r="B13" s="8">
        <v>1</v>
      </c>
      <c r="C13" s="1" t="s">
        <v>33</v>
      </c>
      <c r="D13" s="8">
        <v>1</v>
      </c>
      <c r="E13" s="8">
        <v>1</v>
      </c>
      <c r="F13" s="9">
        <v>40558</v>
      </c>
      <c r="G13" s="12"/>
    </row>
    <row r="14" spans="1:7" x14ac:dyDescent="0.3">
      <c r="A14" s="8">
        <v>13</v>
      </c>
      <c r="B14" s="8">
        <v>1</v>
      </c>
      <c r="C14" s="1" t="s">
        <v>34</v>
      </c>
      <c r="D14" s="8">
        <v>0.5</v>
      </c>
      <c r="E14" s="8">
        <v>0.5</v>
      </c>
      <c r="F14" s="9">
        <v>40558</v>
      </c>
      <c r="G14" s="12"/>
    </row>
    <row r="15" spans="1:7" x14ac:dyDescent="0.3">
      <c r="A15" s="8">
        <v>14</v>
      </c>
      <c r="B15" s="8">
        <v>1</v>
      </c>
      <c r="C15" s="1" t="s">
        <v>35</v>
      </c>
      <c r="D15" s="8">
        <v>0.5</v>
      </c>
      <c r="E15" s="8">
        <v>0.5</v>
      </c>
      <c r="F15" s="9">
        <v>40558</v>
      </c>
      <c r="G15" s="12"/>
    </row>
  </sheetData>
  <conditionalFormatting sqref="E1:E104857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{BEC1DB07-B292-4231-A5FC-A1AE8ED4BF39}</x14:id>
        </ext>
      </extLst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EC1DB07-B292-4231-A5FC-A1AE8ED4BF3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E1:E1048576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:F28"/>
  <sheetViews>
    <sheetView workbookViewId="0">
      <selection activeCell="J40" sqref="J40"/>
    </sheetView>
  </sheetViews>
  <sheetFormatPr defaultRowHeight="14.4" x14ac:dyDescent="0.3"/>
  <cols>
    <col min="1" max="1" width="9.5546875" bestFit="1" customWidth="1"/>
    <col min="2" max="6" width="10.6640625" customWidth="1"/>
  </cols>
  <sheetData>
    <row r="20" spans="1:6" s="5" customFormat="1" ht="43.2" x14ac:dyDescent="0.3">
      <c r="A20" s="5" t="s">
        <v>36</v>
      </c>
      <c r="B20" s="5" t="s">
        <v>65</v>
      </c>
      <c r="C20" s="5" t="s">
        <v>66</v>
      </c>
      <c r="D20" s="5" t="s">
        <v>67</v>
      </c>
      <c r="E20" s="5" t="s">
        <v>56</v>
      </c>
      <c r="F20" s="5" t="s">
        <v>57</v>
      </c>
    </row>
    <row r="21" spans="1:6" x14ac:dyDescent="0.3">
      <c r="A21" s="11">
        <v>40551</v>
      </c>
      <c r="B21">
        <f>SUM(Table2[Estimate])</f>
        <v>9.5</v>
      </c>
      <c r="C21">
        <v>0</v>
      </c>
      <c r="D21">
        <f>B21-C21</f>
        <v>9.5</v>
      </c>
      <c r="E21">
        <v>0</v>
      </c>
      <c r="F21">
        <v>0</v>
      </c>
    </row>
    <row r="22" spans="1:6" x14ac:dyDescent="0.3">
      <c r="A22" s="11">
        <v>40552</v>
      </c>
      <c r="B22">
        <f>B21-1/7*$B$21</f>
        <v>8.1428571428571423</v>
      </c>
      <c r="C22">
        <v>0.5</v>
      </c>
      <c r="D22">
        <f>D21-C22</f>
        <v>9</v>
      </c>
      <c r="E22">
        <v>1</v>
      </c>
      <c r="F22">
        <f>F21+E22</f>
        <v>1</v>
      </c>
    </row>
    <row r="23" spans="1:6" x14ac:dyDescent="0.3">
      <c r="A23" s="11">
        <v>40553</v>
      </c>
      <c r="B23">
        <f>B22-1/7*$B$21</f>
        <v>6.7857142857142856</v>
      </c>
      <c r="C23">
        <v>2</v>
      </c>
      <c r="D23">
        <f t="shared" ref="D23:D28" si="0">D22-C23</f>
        <v>7</v>
      </c>
      <c r="E23">
        <v>1.75</v>
      </c>
      <c r="F23">
        <f t="shared" ref="F23:F28" si="1">F22+E23</f>
        <v>2.75</v>
      </c>
    </row>
    <row r="24" spans="1:6" x14ac:dyDescent="0.3">
      <c r="A24" s="11">
        <v>40554</v>
      </c>
      <c r="B24">
        <f t="shared" ref="B24:B28" si="2">B23-1/7*$B$21</f>
        <v>5.4285714285714288</v>
      </c>
      <c r="C24">
        <v>1</v>
      </c>
      <c r="D24">
        <f t="shared" si="0"/>
        <v>6</v>
      </c>
      <c r="E24">
        <v>2</v>
      </c>
      <c r="F24">
        <f t="shared" si="1"/>
        <v>4.75</v>
      </c>
    </row>
    <row r="25" spans="1:6" x14ac:dyDescent="0.3">
      <c r="A25" s="11">
        <v>40555</v>
      </c>
      <c r="B25">
        <f t="shared" si="2"/>
        <v>4.0714285714285721</v>
      </c>
      <c r="C25">
        <v>0</v>
      </c>
      <c r="D25">
        <f t="shared" si="0"/>
        <v>6</v>
      </c>
      <c r="E25">
        <v>0</v>
      </c>
      <c r="F25">
        <f t="shared" si="1"/>
        <v>4.75</v>
      </c>
    </row>
    <row r="26" spans="1:6" x14ac:dyDescent="0.3">
      <c r="A26" s="11">
        <v>40556</v>
      </c>
      <c r="B26">
        <f t="shared" si="2"/>
        <v>2.7142857142857153</v>
      </c>
      <c r="C26">
        <v>0</v>
      </c>
      <c r="D26">
        <f t="shared" si="0"/>
        <v>6</v>
      </c>
      <c r="E26">
        <v>0.5</v>
      </c>
      <c r="F26">
        <f t="shared" si="1"/>
        <v>5.25</v>
      </c>
    </row>
    <row r="27" spans="1:6" x14ac:dyDescent="0.3">
      <c r="A27" s="11">
        <v>40557</v>
      </c>
      <c r="B27">
        <f t="shared" si="2"/>
        <v>1.3571428571428583</v>
      </c>
      <c r="C27">
        <v>0</v>
      </c>
      <c r="D27">
        <f t="shared" si="0"/>
        <v>6</v>
      </c>
      <c r="E27">
        <v>2</v>
      </c>
      <c r="F27">
        <f t="shared" si="1"/>
        <v>7.25</v>
      </c>
    </row>
    <row r="28" spans="1:6" x14ac:dyDescent="0.3">
      <c r="A28" s="11">
        <v>40558</v>
      </c>
      <c r="B28">
        <f t="shared" si="2"/>
        <v>0</v>
      </c>
      <c r="C28">
        <v>6</v>
      </c>
      <c r="D28">
        <f t="shared" si="0"/>
        <v>0</v>
      </c>
      <c r="E28">
        <v>6</v>
      </c>
      <c r="F28">
        <f t="shared" si="1"/>
        <v>13.25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Product Backlog</vt:lpstr>
      <vt:lpstr>Sprint 1 Tasks</vt:lpstr>
      <vt:lpstr>Sprint 1 Burndown</vt:lpstr>
      <vt:lpstr>'Product Backlog'!Print_Area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EE616 Product Backlog</dc:title>
  <dc:creator>John Pruitt</dc:creator>
  <cp:lastModifiedBy>John</cp:lastModifiedBy>
  <cp:lastPrinted>2011-01-05T03:32:41Z</cp:lastPrinted>
  <dcterms:created xsi:type="dcterms:W3CDTF">2010-12-19T22:42:12Z</dcterms:created>
  <dcterms:modified xsi:type="dcterms:W3CDTF">2011-01-22T18:59:56Z</dcterms:modified>
</cp:coreProperties>
</file>