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508" yWindow="-12" windowWidth="11544" windowHeight="9708" tabRatio="370"/>
  </bookViews>
  <sheets>
    <sheet name="License" sheetId="13" r:id="rId1"/>
    <sheet name="Product Backlog" sheetId="12" r:id="rId2"/>
    <sheet name="Release Plan" sheetId="5" r:id="rId3"/>
    <sheet name="Data" sheetId="11" r:id="rId4"/>
  </sheets>
  <externalReferences>
    <externalReference r:id="rId5"/>
  </externalReferences>
  <definedNames>
    <definedName name="Fib" localSheetId="1">#REF!</definedName>
    <definedName name="Fib">#REF!</definedName>
    <definedName name="Fig">#REF!</definedName>
    <definedName name="_xlnm.Print_Area" localSheetId="1">ProductBacklog[#All]</definedName>
  </definedNames>
  <calcPr calcId="144525"/>
</workbook>
</file>

<file path=xl/calcChain.xml><?xml version="1.0" encoding="utf-8"?>
<calcChain xmlns="http://schemas.openxmlformats.org/spreadsheetml/2006/main">
  <c r="E30" i="12" l="1"/>
  <c r="A30" i="12"/>
  <c r="F4" i="5" l="1"/>
  <c r="F6" i="5" s="1"/>
  <c r="F8" i="5" s="1"/>
  <c r="F10" i="5" s="1"/>
  <c r="F12" i="5" s="1"/>
  <c r="F13" i="5" s="1"/>
  <c r="F16" i="5" s="1"/>
  <c r="F17" i="5" s="1"/>
  <c r="F20" i="5" s="1"/>
  <c r="F21" i="5" s="1"/>
  <c r="F24" i="5" s="1"/>
  <c r="F25" i="5" s="1"/>
  <c r="F28" i="5" s="1"/>
  <c r="F29" i="5" s="1"/>
  <c r="G4" i="5"/>
  <c r="G6" i="5" s="1"/>
  <c r="G8" i="5" s="1"/>
  <c r="G10" i="5" s="1"/>
  <c r="G12" i="5" s="1"/>
  <c r="G13" i="5" s="1"/>
  <c r="G16" i="5" s="1"/>
  <c r="G17" i="5" s="1"/>
  <c r="G20" i="5" s="1"/>
  <c r="G21" i="5" s="1"/>
  <c r="G24" i="5" s="1"/>
  <c r="G25" i="5" s="1"/>
  <c r="G28" i="5" s="1"/>
  <c r="G29" i="5" s="1"/>
  <c r="H4" i="5"/>
  <c r="H6" i="5" s="1"/>
  <c r="H8" i="5" s="1"/>
  <c r="H10" i="5" s="1"/>
  <c r="H12" i="5" s="1"/>
  <c r="H13" i="5" s="1"/>
  <c r="H16" i="5" s="1"/>
  <c r="H17" i="5" s="1"/>
  <c r="H20" i="5" s="1"/>
  <c r="H21" i="5" s="1"/>
  <c r="H24" i="5" s="1"/>
  <c r="H25" i="5" s="1"/>
  <c r="H28" i="5" s="1"/>
  <c r="H29" i="5" s="1"/>
  <c r="I4" i="5"/>
  <c r="I6" i="5" s="1"/>
  <c r="I8" i="5" s="1"/>
  <c r="I10" i="5" s="1"/>
  <c r="I12" i="5" s="1"/>
  <c r="I13" i="5" s="1"/>
  <c r="I16" i="5" s="1"/>
  <c r="I17" i="5" s="1"/>
  <c r="I20" i="5" s="1"/>
  <c r="I21" i="5" s="1"/>
  <c r="I24" i="5" s="1"/>
  <c r="I25" i="5" s="1"/>
  <c r="I28" i="5" s="1"/>
  <c r="I29" i="5" s="1"/>
  <c r="J4" i="5"/>
  <c r="J6" i="5" s="1"/>
  <c r="J8" i="5" s="1"/>
  <c r="J10" i="5" s="1"/>
  <c r="J12" i="5" s="1"/>
  <c r="J13" i="5" s="1"/>
  <c r="J16" i="5" s="1"/>
  <c r="J17" i="5" s="1"/>
  <c r="J20" i="5" s="1"/>
  <c r="J21" i="5" s="1"/>
  <c r="J24" i="5" s="1"/>
  <c r="J25" i="5" s="1"/>
  <c r="J28" i="5" s="1"/>
  <c r="J29" i="5" s="1"/>
  <c r="K4" i="5"/>
  <c r="K6" i="5" s="1"/>
  <c r="K8" i="5" s="1"/>
  <c r="K10" i="5" s="1"/>
  <c r="K12" i="5" s="1"/>
  <c r="K13" i="5" s="1"/>
  <c r="K16" i="5" s="1"/>
  <c r="K17" i="5" s="1"/>
  <c r="K20" i="5" s="1"/>
  <c r="K21" i="5" s="1"/>
  <c r="K24" i="5" s="1"/>
  <c r="K25" i="5" s="1"/>
  <c r="K28" i="5" s="1"/>
  <c r="K29" i="5" s="1"/>
  <c r="E4" i="5"/>
  <c r="E6" i="5" s="1"/>
  <c r="E8" i="5" s="1"/>
  <c r="E10" i="5" s="1"/>
  <c r="E12" i="5" s="1"/>
  <c r="E13" i="5" s="1"/>
  <c r="E16" i="5" s="1"/>
  <c r="E17" i="5" s="1"/>
  <c r="E20" i="5" s="1"/>
  <c r="E21" i="5" s="1"/>
  <c r="E24" i="5" s="1"/>
  <c r="E25" i="5" s="1"/>
  <c r="E28" i="5" s="1"/>
  <c r="E29" i="5" s="1"/>
</calcChain>
</file>

<file path=xl/sharedStrings.xml><?xml version="1.0" encoding="utf-8"?>
<sst xmlns="http://schemas.openxmlformats.org/spreadsheetml/2006/main" count="164" uniqueCount="112">
  <si>
    <t>Release #</t>
  </si>
  <si>
    <t>Sprint #</t>
  </si>
  <si>
    <t>Priority</t>
  </si>
  <si>
    <t>Story Points</t>
  </si>
  <si>
    <t>Id</t>
  </si>
  <si>
    <t>A data architect (DA) needs to define tables, columns, and constraints in a model.</t>
  </si>
  <si>
    <t>A DA needs to create a data dictionary for a model containing metadata: descriptions of tables, columns, etc.</t>
  </si>
  <si>
    <t>A DA needs to be able to create a naming standard, which defines the format used for the names of schema objects and defines standard abbreviations for words. This should be reusable; multiple models should be able to use the same naming standard.</t>
  </si>
  <si>
    <t>The tool should automatically generate DDL for a particular platform based on the model.</t>
  </si>
  <si>
    <t>The tool should be able compare a model against an existing database schema to show the differences.</t>
  </si>
  <si>
    <t>The tool should be able to check the names in the model against the naming standards and report any deviations.</t>
  </si>
  <si>
    <t>There should be an API for querying and perhaps manipulating model objects so that programmers can extend the tool, perform one-off tasks with scripting languages, and/or build code generation tools.</t>
  </si>
  <si>
    <t>Diagrams should be able to be saved to an image format or possibly a PDF for distribution.</t>
  </si>
  <si>
    <t>The tool should be able to export a diagram with model and data dictionary information to a static, readonly webpage format that can be hosted on a website. You should be able to view the diagram in a browser and explore the model details.</t>
  </si>
  <si>
    <t>The tool should be released under an open-source license and hosted on a major site like BitBucket, or Google Code.</t>
  </si>
  <si>
    <t>Sun</t>
  </si>
  <si>
    <t>Mon</t>
  </si>
  <si>
    <t>Wed</t>
  </si>
  <si>
    <t>Fri</t>
  </si>
  <si>
    <t>Sat</t>
  </si>
  <si>
    <t>Release 1</t>
  </si>
  <si>
    <t>Release 2</t>
  </si>
  <si>
    <t>Sprint 1</t>
  </si>
  <si>
    <t>Sprint 2</t>
  </si>
  <si>
    <t>Sprint 3</t>
  </si>
  <si>
    <t>Sprint 4</t>
  </si>
  <si>
    <t>Sprint 5</t>
  </si>
  <si>
    <t>Sprint 6</t>
  </si>
  <si>
    <t>Sprint 7</t>
  </si>
  <si>
    <t>Sprint 8</t>
  </si>
  <si>
    <t>Sprint 9</t>
  </si>
  <si>
    <t>Sprint 10</t>
  </si>
  <si>
    <t>Sprint</t>
  </si>
  <si>
    <t>Release</t>
  </si>
  <si>
    <t>Core library and Model Creation/Manipulation</t>
  </si>
  <si>
    <t>Project Setup + Core Library</t>
  </si>
  <si>
    <t>Diagramming</t>
  </si>
  <si>
    <t>Model API</t>
  </si>
  <si>
    <t>Date</t>
  </si>
  <si>
    <t>Feature</t>
  </si>
  <si>
    <t>This is the core of what is needed in a database model.</t>
  </si>
  <si>
    <t>Using an open-source license and a well-know hosting site will increase the visibility/usefulness of the project. I don't have the facilities to host the project myself anyway.</t>
  </si>
  <si>
    <t>This is the value+ feature of the product. Allowing scripting access to a model provides a way to perform all sorts of productive activities.</t>
  </si>
  <si>
    <t>The model should be stored in a human-readable/writable text format.</t>
  </si>
  <si>
    <t>Text is the most efficient editing medium and can be easily managed with regular version control tools.</t>
  </si>
  <si>
    <t>The naming standard should be stored in a human-readable/writable text format.tools.</t>
  </si>
  <si>
    <t xml:space="preserve">Text is the most efficient editing medium and can be easily managed with regular version control </t>
  </si>
  <si>
    <t>The data dictionary provides documentation of the model. It explains what the structures mean in business terms. An essential feature.</t>
  </si>
  <si>
    <t>The data dictionary should be stored in a human-readable/writable text format.</t>
  </si>
  <si>
    <t>Manually checking each element of a model against standards is inefficient and error-prone. An automated check is highly beneficial.</t>
  </si>
  <si>
    <t>Most companies have naming standards to which database models must comply. It would be beneficial to manage this standard with the same tool in which models are defined.</t>
  </si>
  <si>
    <t>Writing DDL by hand is slow and error-prone. It is also not portable between different db platforms. The tool should do this.</t>
  </si>
  <si>
    <t>When a model and a database get out of sync, you need an automated way to check for deltas. To slow and error-prone to be done manually.</t>
  </si>
  <si>
    <t>A picture is worth a thousand words.</t>
  </si>
  <si>
    <t>Diagram definitions should be stored in a human-readable text format.</t>
  </si>
  <si>
    <t>So that changes can be managed with regular version control tools.</t>
  </si>
  <si>
    <t>Many people who don't need to create models may need to view a diagram of the model. They shouldn't have to have the tool installed.</t>
  </si>
  <si>
    <t>Act. Hrs Worked</t>
  </si>
  <si>
    <t>Cumulative Act. Hrs Worked</t>
  </si>
  <si>
    <t>The tool should provide a REPL for manipulating/querying the model interactively</t>
  </si>
  <si>
    <t>Interactive, programmatic access will allow programmers to do certain tasks very efficiently that would otherwise be quite manual</t>
  </si>
  <si>
    <t>Ideal</t>
  </si>
  <si>
    <t>Est. Hours Done</t>
  </si>
  <si>
    <t>Est. Hours Left</t>
  </si>
  <si>
    <t>Theme</t>
  </si>
  <si>
    <t>Tues</t>
  </si>
  <si>
    <t>Thurs</t>
  </si>
  <si>
    <t>Story Pts.</t>
  </si>
  <si>
    <t>Est. Hrs.</t>
  </si>
  <si>
    <t>Act. Hrs.</t>
  </si>
  <si>
    <t>Y</t>
  </si>
  <si>
    <t>N</t>
  </si>
  <si>
    <t>DDL Generation</t>
  </si>
  <si>
    <t>Refactoring</t>
  </si>
  <si>
    <t>Refactoring + DDL Generation</t>
  </si>
  <si>
    <t>Done</t>
  </si>
  <si>
    <t>Cmd Line Options + Diagram Viewing</t>
  </si>
  <si>
    <t>?</t>
  </si>
  <si>
    <t>Diagram Creation &amp; Storage + GUI Niceties</t>
  </si>
  <si>
    <t>Diagram Editing</t>
  </si>
  <si>
    <t>Diagram Export + Model Explorer + Database Compare</t>
  </si>
  <si>
    <t>Business Value/Justification</t>
  </si>
  <si>
    <t>Done?</t>
  </si>
  <si>
    <t>The tool should create an initial diagram from a model.</t>
  </si>
  <si>
    <t>By creating an initial version of a diagram, users won't have to start from scratch saving time.</t>
  </si>
  <si>
    <t>No</t>
  </si>
  <si>
    <t>The tool should save diagrams to a JavaScript file.</t>
  </si>
  <si>
    <t>Diagrams should be persistant, and users shouldn't have to write files by hand.</t>
  </si>
  <si>
    <t>The GUI should have a toolbar and menubar allowing the user to open models, create, open, save, and close diagrams.</t>
  </si>
  <si>
    <t>This is an expected/standard feature in GUIs.</t>
  </si>
  <si>
    <t>The GUI should allow the user to Pan and Zoom within a diagram.</t>
  </si>
  <si>
    <t>Diagrams can get big, and users need to be able to move around within them.</t>
  </si>
  <si>
    <t>Users should be able to move/rearrange Tables and ForeignKeys in a diagram.</t>
  </si>
  <si>
    <t>Users need to be able to layout diagrams according to what makes sense to them.</t>
  </si>
  <si>
    <t>Users should be able to resize Tables in a diagram.</t>
  </si>
  <si>
    <t>The tool should do its best, but users should be able to adjust per their judgement.</t>
  </si>
  <si>
    <t>Users should be able to add/remove elements (Tables ForeignKeys) from a diagram.</t>
  </si>
  <si>
    <t>You don't always want to show everything in  a single diagram.</t>
  </si>
  <si>
    <t>Schemas should be optionally displayed in diagrams.</t>
  </si>
  <si>
    <t>Showing schemas can help explain a model.</t>
  </si>
  <si>
    <t>Add graphical elements to display datatype, nullability, foreign key types, etc.</t>
  </si>
  <si>
    <t>Expected in database diagrams, these details expose the model.</t>
  </si>
  <si>
    <t>A separate "Model Explorer" window should allow users to see the details of all elements in a model using a tree view and grid.</t>
  </si>
  <si>
    <t>Details are important and cannot always be displayed in a graphical diagram. A supplement is necessary.</t>
  </si>
  <si>
    <t>Refactor the core library. Separate Fluent API from data structures. Comment and unit test code.</t>
  </si>
  <si>
    <t>All other features will build upon these core classes. They need to be cleanly designed and implemented.</t>
  </si>
  <si>
    <t>x</t>
  </si>
  <si>
    <t>Yes</t>
  </si>
  <si>
    <t>Prepare and deliver Release #1</t>
  </si>
  <si>
    <t>Required for class.</t>
  </si>
  <si>
    <t>A DA needs to be able to view diagrams of a model in a GUI.</t>
  </si>
  <si>
    <r>
      <t>This Product Backlog and Release Plan document by </t>
    </r>
    <r>
      <rPr>
        <sz val="14"/>
        <rFont val="Consolas"/>
        <family val="3"/>
      </rPr>
      <t>John Pruitt</t>
    </r>
    <r>
      <rPr>
        <sz val="14"/>
        <rFont val="Consolas"/>
        <family val="3"/>
      </rPr>
      <t> is licensed under a </t>
    </r>
    <r>
      <rPr>
        <sz val="14"/>
        <rFont val="Consolas"/>
        <family val="3"/>
      </rPr>
      <t>Creative Commons Attribution-ShareAlike 3.0 Unported License</t>
    </r>
    <r>
      <rPr>
        <sz val="14"/>
        <rFont val="Consolas"/>
        <family val="3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</si>
</sst>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d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rgb="FFDDDDDD"/>
      <name val="Arial"/>
      <family val="2"/>
    </font>
    <font>
      <sz val="14"/>
      <name val="Consolas"/>
      <family val="3"/>
    </font>
    <font>
      <sz val="14"/>
      <name val="Consolas"/>
      <family val="3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</cellStyleXfs>
  <cellXfs count="84">
    <xf numFmtId="0" fontId="0" fillId="0" borderId="0" xfId="0"/>
    <xf numFmtId="0" fontId="0" fillId="0" borderId="0" xfId="0" applyAlignment="1">
      <alignment vertical="center"/>
    </xf>
    <xf numFmtId="164" fontId="2" fillId="3" borderId="0" xfId="2" applyNumberFormat="1" applyFont="1" applyAlignment="1">
      <alignment horizontal="center" vertical="top"/>
    </xf>
    <xf numFmtId="164" fontId="2" fillId="2" borderId="0" xfId="1" applyNumberFormat="1" applyFont="1" applyAlignment="1">
      <alignment horizontal="center" vertical="top"/>
    </xf>
    <xf numFmtId="164" fontId="2" fillId="6" borderId="0" xfId="5" applyNumberFormat="1" applyFont="1" applyAlignment="1">
      <alignment horizontal="center" vertical="top"/>
    </xf>
    <xf numFmtId="164" fontId="2" fillId="5" borderId="0" xfId="4" applyNumberFormat="1" applyFont="1" applyAlignment="1">
      <alignment horizontal="center" vertical="top"/>
    </xf>
    <xf numFmtId="0" fontId="4" fillId="4" borderId="0" xfId="3" applyFont="1" applyAlignment="1">
      <alignment horizontal="center" vertical="center" textRotation="90" wrapText="1"/>
    </xf>
    <xf numFmtId="0" fontId="4" fillId="4" borderId="0" xfId="3" applyFont="1" applyAlignment="1">
      <alignment horizontal="center" vertical="center" textRotation="90"/>
    </xf>
    <xf numFmtId="0" fontId="2" fillId="6" borderId="0" xfId="5" applyFont="1" applyAlignment="1">
      <alignment horizontal="center" vertical="center"/>
    </xf>
    <xf numFmtId="0" fontId="2" fillId="5" borderId="0" xfId="4" applyFont="1" applyAlignment="1">
      <alignment horizontal="center" vertical="center"/>
    </xf>
    <xf numFmtId="0" fontId="2" fillId="3" borderId="0" xfId="2" applyFont="1" applyAlignment="1">
      <alignment horizontal="center" vertical="center"/>
    </xf>
    <xf numFmtId="0" fontId="2" fillId="2" borderId="0" xfId="1" applyFont="1" applyAlignment="1">
      <alignment horizontal="center" vertical="center"/>
    </xf>
    <xf numFmtId="0" fontId="5" fillId="3" borderId="1" xfId="2" applyFont="1" applyBorder="1" applyAlignment="1">
      <alignment horizontal="center" vertical="center" wrapText="1"/>
    </xf>
    <xf numFmtId="0" fontId="5" fillId="2" borderId="1" xfId="1" applyFont="1" applyBorder="1" applyAlignment="1">
      <alignment horizontal="center" vertical="center" wrapText="1"/>
    </xf>
    <xf numFmtId="0" fontId="4" fillId="7" borderId="0" xfId="6" applyFont="1" applyAlignment="1">
      <alignment horizontal="center" vertical="center" textRotation="90" wrapText="1"/>
    </xf>
    <xf numFmtId="0" fontId="5" fillId="5" borderId="1" xfId="4" applyFont="1" applyBorder="1" applyAlignment="1">
      <alignment horizontal="center" vertical="center" wrapText="1"/>
    </xf>
    <xf numFmtId="0" fontId="5" fillId="6" borderId="1" xfId="5" applyFont="1" applyBorder="1" applyAlignment="1">
      <alignment horizontal="center" vertical="center" wrapText="1"/>
    </xf>
    <xf numFmtId="0" fontId="4" fillId="7" borderId="0" xfId="6" applyFont="1" applyAlignment="1">
      <alignment horizontal="center" vertical="center" textRotation="90"/>
    </xf>
    <xf numFmtId="164" fontId="2" fillId="6" borderId="2" xfId="5" applyNumberFormat="1" applyFont="1" applyBorder="1" applyAlignment="1">
      <alignment horizontal="center" vertical="top"/>
    </xf>
    <xf numFmtId="164" fontId="2" fillId="5" borderId="2" xfId="4" applyNumberFormat="1" applyFont="1" applyBorder="1" applyAlignment="1">
      <alignment horizontal="center" vertical="top"/>
    </xf>
    <xf numFmtId="2" fontId="2" fillId="3" borderId="0" xfId="2" applyNumberFormat="1" applyFont="1" applyAlignment="1">
      <alignment horizontal="center" vertical="center"/>
    </xf>
    <xf numFmtId="2" fontId="2" fillId="2" borderId="0" xfId="1" applyNumberFormat="1" applyFont="1" applyAlignment="1">
      <alignment horizontal="center" vertical="center"/>
    </xf>
    <xf numFmtId="2" fontId="2" fillId="6" borderId="0" xfId="5" applyNumberFormat="1" applyFont="1" applyAlignment="1">
      <alignment horizontal="center" vertical="center"/>
    </xf>
    <xf numFmtId="2" fontId="2" fillId="5" borderId="0" xfId="4" applyNumberFormat="1" applyFont="1" applyAlignment="1">
      <alignment horizontal="center" vertical="center"/>
    </xf>
    <xf numFmtId="2" fontId="0" fillId="0" borderId="0" xfId="0" applyNumberFormat="1" applyAlignment="1">
      <alignment vertical="center"/>
    </xf>
    <xf numFmtId="1" fontId="2" fillId="3" borderId="0" xfId="2" applyNumberFormat="1" applyFont="1" applyBorder="1" applyAlignment="1">
      <alignment horizontal="center" vertical="center"/>
    </xf>
    <xf numFmtId="1" fontId="2" fillId="2" borderId="0" xfId="1" applyNumberFormat="1" applyFont="1" applyBorder="1" applyAlignment="1">
      <alignment horizontal="center" vertical="center"/>
    </xf>
    <xf numFmtId="1" fontId="2" fillId="6" borderId="0" xfId="5" applyNumberFormat="1" applyFont="1" applyBorder="1" applyAlignment="1">
      <alignment horizontal="center" vertical="center"/>
    </xf>
    <xf numFmtId="1" fontId="2" fillId="5" borderId="0" xfId="4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vertical="center"/>
    </xf>
    <xf numFmtId="0" fontId="0" fillId="0" borderId="0" xfId="0" applyBorder="1"/>
    <xf numFmtId="164" fontId="2" fillId="3" borderId="2" xfId="2" applyNumberFormat="1" applyFont="1" applyBorder="1" applyAlignment="1">
      <alignment horizontal="center" vertical="center"/>
    </xf>
    <xf numFmtId="164" fontId="2" fillId="2" borderId="2" xfId="1" applyNumberFormat="1" applyFont="1" applyBorder="1" applyAlignment="1">
      <alignment horizontal="center" vertical="center"/>
    </xf>
    <xf numFmtId="164" fontId="2" fillId="6" borderId="2" xfId="5" applyNumberFormat="1" applyFont="1" applyBorder="1" applyAlignment="1">
      <alignment horizontal="center" vertical="center"/>
    </xf>
    <xf numFmtId="0" fontId="0" fillId="0" borderId="0" xfId="0"/>
    <xf numFmtId="1" fontId="0" fillId="0" borderId="0" xfId="0" applyNumberFormat="1" applyAlignment="1">
      <alignment horizontal="left" vertical="top"/>
    </xf>
    <xf numFmtId="2" fontId="0" fillId="0" borderId="0" xfId="0" applyNumberFormat="1"/>
    <xf numFmtId="1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left" vertical="top"/>
    </xf>
    <xf numFmtId="1" fontId="6" fillId="0" borderId="0" xfId="0" applyNumberFormat="1" applyFont="1" applyAlignment="1">
      <alignment horizontal="left" vertical="top" wrapText="1"/>
    </xf>
    <xf numFmtId="0" fontId="0" fillId="0" borderId="3" xfId="0" applyBorder="1"/>
    <xf numFmtId="0" fontId="0" fillId="0" borderId="0" xfId="0"/>
    <xf numFmtId="0" fontId="0" fillId="0" borderId="0" xfId="0" applyAlignment="1">
      <alignment horizontal="left" vertical="top" wrapText="1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wrapText="1"/>
    </xf>
    <xf numFmtId="14" fontId="0" fillId="0" borderId="0" xfId="0" applyNumberFormat="1"/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1" fillId="3" borderId="0" xfId="2" applyAlignment="1">
      <alignment horizontal="center" vertical="top" wrapText="1"/>
    </xf>
    <xf numFmtId="0" fontId="1" fillId="3" borderId="2" xfId="2" applyBorder="1" applyAlignment="1">
      <alignment horizontal="center" vertical="top" wrapText="1"/>
    </xf>
    <xf numFmtId="0" fontId="1" fillId="3" borderId="1" xfId="2" applyBorder="1" applyAlignment="1">
      <alignment horizontal="center" vertical="top" wrapText="1"/>
    </xf>
    <xf numFmtId="0" fontId="1" fillId="2" borderId="0" xfId="1" applyAlignment="1">
      <alignment horizontal="center" vertical="top" wrapText="1"/>
    </xf>
    <xf numFmtId="0" fontId="1" fillId="2" borderId="2" xfId="1" applyBorder="1" applyAlignment="1">
      <alignment horizontal="center" vertical="top" wrapText="1"/>
    </xf>
    <xf numFmtId="0" fontId="1" fillId="2" borderId="1" xfId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2" fontId="0" fillId="0" borderId="0" xfId="0" applyNumberFormat="1" applyBorder="1" applyAlignment="1">
      <alignment vertical="top" wrapText="1"/>
    </xf>
    <xf numFmtId="2" fontId="0" fillId="0" borderId="0" xfId="0" applyNumberFormat="1" applyBorder="1"/>
    <xf numFmtId="14" fontId="0" fillId="0" borderId="0" xfId="0" applyNumberFormat="1" applyBorder="1" applyAlignment="1">
      <alignment vertical="top" wrapText="1"/>
    </xf>
    <xf numFmtId="14" fontId="0" fillId="0" borderId="0" xfId="0" applyNumberFormat="1" applyBorder="1"/>
    <xf numFmtId="0" fontId="0" fillId="0" borderId="0" xfId="0" applyFill="1" applyBorder="1"/>
    <xf numFmtId="0" fontId="0" fillId="0" borderId="3" xfId="0" applyFill="1" applyBorder="1"/>
    <xf numFmtId="14" fontId="0" fillId="0" borderId="3" xfId="0" applyNumberFormat="1" applyBorder="1"/>
    <xf numFmtId="2" fontId="0" fillId="0" borderId="3" xfId="0" applyNumberFormat="1" applyBorder="1"/>
    <xf numFmtId="0" fontId="0" fillId="0" borderId="0" xfId="0" applyAlignment="1"/>
    <xf numFmtId="164" fontId="2" fillId="6" borderId="1" xfId="5" applyNumberFormat="1" applyFont="1" applyBorder="1" applyAlignment="1">
      <alignment horizontal="center" vertical="top"/>
    </xf>
    <xf numFmtId="0" fontId="1" fillId="5" borderId="0" xfId="4" applyAlignment="1">
      <alignment horizontal="center" vertical="top" wrapText="1"/>
    </xf>
    <xf numFmtId="0" fontId="1" fillId="5" borderId="2" xfId="4" applyBorder="1" applyAlignment="1">
      <alignment horizontal="center" vertical="top" wrapText="1"/>
    </xf>
    <xf numFmtId="0" fontId="1" fillId="5" borderId="1" xfId="4" applyBorder="1" applyAlignment="1">
      <alignment horizontal="center" vertical="top" wrapText="1"/>
    </xf>
    <xf numFmtId="0" fontId="1" fillId="6" borderId="0" xfId="5" applyAlignment="1">
      <alignment horizontal="center" vertical="top" wrapText="1"/>
    </xf>
    <xf numFmtId="0" fontId="1" fillId="6" borderId="2" xfId="5" applyBorder="1" applyAlignment="1">
      <alignment horizontal="center" vertical="top" wrapText="1"/>
    </xf>
    <xf numFmtId="0" fontId="1" fillId="6" borderId="1" xfId="5" applyBorder="1" applyAlignment="1">
      <alignment horizontal="center" vertical="top" wrapText="1"/>
    </xf>
    <xf numFmtId="164" fontId="2" fillId="6" borderId="0" xfId="5" applyNumberFormat="1" applyFont="1" applyBorder="1" applyAlignment="1">
      <alignment horizontal="center" vertical="top"/>
    </xf>
    <xf numFmtId="0" fontId="7" fillId="4" borderId="0" xfId="3" applyFont="1" applyAlignment="1">
      <alignment horizontal="center" wrapText="1"/>
    </xf>
    <xf numFmtId="0" fontId="7" fillId="4" borderId="0" xfId="3" applyFont="1" applyAlignment="1">
      <alignment horizontal="center" wrapText="1"/>
    </xf>
    <xf numFmtId="0" fontId="7" fillId="4" borderId="2" xfId="3" applyFont="1" applyBorder="1" applyAlignment="1">
      <alignment horizontal="center" wrapText="1"/>
    </xf>
    <xf numFmtId="1" fontId="7" fillId="4" borderId="0" xfId="3" applyNumberFormat="1" applyFont="1" applyBorder="1" applyAlignment="1">
      <alignment horizontal="center" wrapText="1"/>
    </xf>
    <xf numFmtId="2" fontId="7" fillId="4" borderId="0" xfId="3" applyNumberFormat="1" applyFont="1" applyAlignment="1">
      <alignment horizontal="center" wrapText="1"/>
    </xf>
    <xf numFmtId="1" fontId="0" fillId="0" borderId="2" xfId="0" applyNumberFormat="1" applyBorder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top" wrapText="1"/>
    </xf>
  </cellXfs>
  <cellStyles count="7">
    <cellStyle name="20% - Accent1" xfId="1" builtinId="30"/>
    <cellStyle name="20% - Accent4" xfId="4" builtinId="42"/>
    <cellStyle name="40% - Accent1" xfId="2" builtinId="31"/>
    <cellStyle name="40% - Accent4" xfId="5" builtinId="43"/>
    <cellStyle name="60% - Accent1" xfId="3" builtinId="32"/>
    <cellStyle name="60% - Accent4" xfId="6" builtinId="44"/>
    <cellStyle name="Normal" xfId="0" builtinId="0"/>
  </cellStyles>
  <dxfs count="18">
    <dxf>
      <numFmt numFmtId="1" formatCode="0"/>
      <alignment horizontal="left" vertical="top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numFmt numFmtId="1" formatCode="0"/>
      <alignment horizontal="left" vertical="top" textRotation="0" wrapText="1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left" vertical="top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numFmt numFmtId="1" formatCode="0"/>
      <alignment horizontal="left" vertical="top" textRotation="0" wrapText="1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1" formatCode="0"/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ses/by-sa/3.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297180</xdr:rowOff>
    </xdr:to>
    <xdr:pic>
      <xdr:nvPicPr>
        <xdr:cNvPr id="2" name="Picture 1" descr="Creative Commons Licen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rint7/sprint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 Backlog"/>
      <sheetName val="Sprint 7 Tasks"/>
      <sheetName val="Sprint 7 Burndown"/>
      <sheetName val="Retro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1" name="ProductBacklog" displayName="ProductBacklog" ref="A1:H30" totalsRowCount="1" headerRowDxfId="17" dataDxfId="16">
  <autoFilter ref="A1:H29"/>
  <sortState ref="A2:H29">
    <sortCondition ref="H2:H20"/>
    <sortCondition ref="D2:D20"/>
    <sortCondition ref="G2:G20"/>
  </sortState>
  <tableColumns count="8">
    <tableColumn id="1" name="Id" totalsRowFunction="custom" dataDxfId="15" totalsRowDxfId="7">
      <totalsRowFormula>MAX(ProductBacklog[Id])</totalsRowFormula>
    </tableColumn>
    <tableColumn id="4" name="Feature" dataDxfId="14" totalsRowDxfId="6"/>
    <tableColumn id="7" name="Business Value/Justification" dataDxfId="13" totalsRowDxfId="5"/>
    <tableColumn id="5" name="Priority" dataDxfId="12" totalsRowDxfId="4"/>
    <tableColumn id="6" name="Story Points" totalsRowFunction="custom" dataDxfId="11" totalsRowDxfId="3">
      <totalsRowFormula>SUM(ProductBacklog[Story Points])</totalsRowFormula>
    </tableColumn>
    <tableColumn id="2" name="Release #" dataDxfId="10" totalsRowDxfId="2"/>
    <tableColumn id="3" name="Sprint #" dataDxfId="9" totalsRowDxfId="1"/>
    <tableColumn id="8" name="Done?" dataDxfId="8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defaultRowHeight="14.4" x14ac:dyDescent="0.3"/>
  <cols>
    <col min="1" max="1" width="51" customWidth="1"/>
  </cols>
  <sheetData>
    <row r="1" spans="1:1" ht="28.2" customHeight="1" x14ac:dyDescent="0.3">
      <c r="A1" s="82"/>
    </row>
    <row r="2" spans="1:1" ht="90" x14ac:dyDescent="0.3">
      <c r="A2" s="83" t="s">
        <v>111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pane ySplit="1" topLeftCell="A2" activePane="bottomLeft" state="frozen"/>
      <selection sqref="A1:B1"/>
      <selection pane="bottomLeft" sqref="A1:B1"/>
    </sheetView>
  </sheetViews>
  <sheetFormatPr defaultRowHeight="14.4" x14ac:dyDescent="0.3"/>
  <cols>
    <col min="1" max="1" width="4.88671875" style="45" bestFit="1" customWidth="1"/>
    <col min="2" max="2" width="38.77734375" style="44" customWidth="1"/>
    <col min="3" max="3" width="38.33203125" style="44" bestFit="1" customWidth="1"/>
    <col min="4" max="4" width="9.33203125" style="43" bestFit="1" customWidth="1"/>
    <col min="5" max="5" width="8.44140625" style="45" bestFit="1" customWidth="1"/>
    <col min="6" max="6" width="9.5546875" style="45" bestFit="1" customWidth="1"/>
    <col min="7" max="7" width="9.6640625" style="45" bestFit="1" customWidth="1"/>
    <col min="8" max="8" width="8.5546875" style="43" bestFit="1" customWidth="1"/>
    <col min="9" max="9" width="8.88671875" style="43"/>
    <col min="10" max="10" width="13.88671875" style="45" customWidth="1"/>
    <col min="11" max="16384" width="8.88671875" style="43"/>
  </cols>
  <sheetData>
    <row r="1" spans="1:10" s="44" customFormat="1" ht="30.6" customHeight="1" x14ac:dyDescent="0.3">
      <c r="A1" s="47" t="s">
        <v>4</v>
      </c>
      <c r="B1" s="44" t="s">
        <v>39</v>
      </c>
      <c r="C1" s="44" t="s">
        <v>81</v>
      </c>
      <c r="D1" s="47" t="s">
        <v>2</v>
      </c>
      <c r="E1" s="81" t="s">
        <v>3</v>
      </c>
      <c r="F1" s="47" t="s">
        <v>0</v>
      </c>
      <c r="G1" s="47" t="s">
        <v>1</v>
      </c>
      <c r="H1" s="47" t="s">
        <v>82</v>
      </c>
    </row>
    <row r="2" spans="1:10" s="44" customFormat="1" ht="43.2" x14ac:dyDescent="0.3">
      <c r="A2" s="45">
        <v>20</v>
      </c>
      <c r="B2" s="47" t="s">
        <v>83</v>
      </c>
      <c r="C2" s="44" t="s">
        <v>84</v>
      </c>
      <c r="D2" s="45">
        <v>1</v>
      </c>
      <c r="E2" s="45">
        <v>5</v>
      </c>
      <c r="F2" s="37">
        <v>2</v>
      </c>
      <c r="G2" s="37">
        <v>7</v>
      </c>
      <c r="H2" s="47" t="s">
        <v>85</v>
      </c>
    </row>
    <row r="3" spans="1:10" s="44" customFormat="1" ht="28.8" x14ac:dyDescent="0.3">
      <c r="A3" s="45">
        <v>21</v>
      </c>
      <c r="B3" s="47" t="s">
        <v>86</v>
      </c>
      <c r="C3" s="44" t="s">
        <v>87</v>
      </c>
      <c r="D3" s="45">
        <v>1</v>
      </c>
      <c r="E3" s="45">
        <v>2</v>
      </c>
      <c r="F3" s="37">
        <v>2</v>
      </c>
      <c r="G3" s="37">
        <v>7</v>
      </c>
      <c r="H3" s="47" t="s">
        <v>85</v>
      </c>
    </row>
    <row r="4" spans="1:10" s="44" customFormat="1" ht="43.2" x14ac:dyDescent="0.3">
      <c r="A4" s="45">
        <v>24</v>
      </c>
      <c r="B4" s="47" t="s">
        <v>88</v>
      </c>
      <c r="C4" s="44" t="s">
        <v>89</v>
      </c>
      <c r="D4" s="45">
        <v>1</v>
      </c>
      <c r="E4" s="45">
        <v>3</v>
      </c>
      <c r="F4" s="37">
        <v>2</v>
      </c>
      <c r="G4" s="37">
        <v>7</v>
      </c>
      <c r="H4" s="47" t="s">
        <v>85</v>
      </c>
    </row>
    <row r="5" spans="1:10" s="44" customFormat="1" ht="28.8" x14ac:dyDescent="0.3">
      <c r="A5" s="45">
        <v>27</v>
      </c>
      <c r="B5" s="47" t="s">
        <v>90</v>
      </c>
      <c r="C5" s="44" t="s">
        <v>91</v>
      </c>
      <c r="D5" s="45">
        <v>1</v>
      </c>
      <c r="E5" s="45">
        <v>5</v>
      </c>
      <c r="F5" s="45">
        <v>2</v>
      </c>
      <c r="G5" s="45">
        <v>7</v>
      </c>
      <c r="H5" s="35" t="s">
        <v>85</v>
      </c>
    </row>
    <row r="6" spans="1:10" s="44" customFormat="1" ht="28.8" x14ac:dyDescent="0.3">
      <c r="A6" s="45">
        <v>22</v>
      </c>
      <c r="B6" s="47" t="s">
        <v>92</v>
      </c>
      <c r="C6" s="44" t="s">
        <v>93</v>
      </c>
      <c r="D6" s="45">
        <v>2</v>
      </c>
      <c r="E6" s="45">
        <v>3</v>
      </c>
      <c r="F6" s="37">
        <v>2</v>
      </c>
      <c r="G6" s="37">
        <v>8</v>
      </c>
      <c r="H6" s="47" t="s">
        <v>85</v>
      </c>
    </row>
    <row r="7" spans="1:10" s="44" customFormat="1" ht="28.8" x14ac:dyDescent="0.3">
      <c r="A7" s="45">
        <v>25</v>
      </c>
      <c r="B7" s="47" t="s">
        <v>94</v>
      </c>
      <c r="C7" s="44" t="s">
        <v>95</v>
      </c>
      <c r="D7" s="45">
        <v>2</v>
      </c>
      <c r="E7" s="45">
        <v>2</v>
      </c>
      <c r="F7" s="45">
        <v>2</v>
      </c>
      <c r="G7" s="45">
        <v>8</v>
      </c>
      <c r="H7" s="35" t="s">
        <v>85</v>
      </c>
    </row>
    <row r="8" spans="1:10" s="44" customFormat="1" ht="43.2" x14ac:dyDescent="0.3">
      <c r="A8" s="45">
        <v>23</v>
      </c>
      <c r="B8" s="47" t="s">
        <v>96</v>
      </c>
      <c r="C8" s="44" t="s">
        <v>97</v>
      </c>
      <c r="D8" s="45">
        <v>3</v>
      </c>
      <c r="E8" s="45">
        <v>5</v>
      </c>
      <c r="F8" s="37">
        <v>2</v>
      </c>
      <c r="G8" s="37">
        <v>8</v>
      </c>
      <c r="H8" s="47" t="s">
        <v>85</v>
      </c>
    </row>
    <row r="9" spans="1:10" s="44" customFormat="1" ht="28.8" x14ac:dyDescent="0.3">
      <c r="A9" s="45">
        <v>26</v>
      </c>
      <c r="B9" s="47" t="s">
        <v>98</v>
      </c>
      <c r="C9" s="44" t="s">
        <v>99</v>
      </c>
      <c r="D9" s="45">
        <v>3</v>
      </c>
      <c r="E9" s="45">
        <v>2</v>
      </c>
      <c r="F9" s="45">
        <v>2</v>
      </c>
      <c r="G9" s="45">
        <v>8</v>
      </c>
      <c r="H9" s="35" t="s">
        <v>85</v>
      </c>
    </row>
    <row r="10" spans="1:10" s="44" customFormat="1" ht="28.8" x14ac:dyDescent="0.3">
      <c r="A10" s="45">
        <v>29</v>
      </c>
      <c r="B10" s="47" t="s">
        <v>100</v>
      </c>
      <c r="C10" s="44" t="s">
        <v>101</v>
      </c>
      <c r="D10" s="45">
        <v>4</v>
      </c>
      <c r="E10" s="45">
        <v>5</v>
      </c>
      <c r="F10" s="45">
        <v>2</v>
      </c>
      <c r="G10" s="45">
        <v>8</v>
      </c>
      <c r="H10" s="35" t="s">
        <v>85</v>
      </c>
    </row>
    <row r="11" spans="1:10" s="44" customFormat="1" ht="43.2" x14ac:dyDescent="0.3">
      <c r="A11" s="45">
        <v>28</v>
      </c>
      <c r="B11" s="47" t="s">
        <v>102</v>
      </c>
      <c r="C11" s="44" t="s">
        <v>103</v>
      </c>
      <c r="D11" s="45">
        <v>4</v>
      </c>
      <c r="E11" s="45">
        <v>5</v>
      </c>
      <c r="F11" s="45">
        <v>2</v>
      </c>
      <c r="G11" s="45">
        <v>9</v>
      </c>
      <c r="H11" s="35" t="s">
        <v>85</v>
      </c>
    </row>
    <row r="12" spans="1:10" ht="57.6" x14ac:dyDescent="0.3">
      <c r="A12" s="45">
        <v>13</v>
      </c>
      <c r="B12" s="44" t="s">
        <v>12</v>
      </c>
      <c r="C12" s="44" t="s">
        <v>56</v>
      </c>
      <c r="D12" s="45">
        <v>4</v>
      </c>
      <c r="E12" s="45">
        <v>5</v>
      </c>
      <c r="F12" s="45">
        <v>2</v>
      </c>
      <c r="G12" s="45">
        <v>9</v>
      </c>
      <c r="H12" s="35" t="s">
        <v>85</v>
      </c>
      <c r="J12" s="43"/>
    </row>
    <row r="13" spans="1:10" ht="57.6" x14ac:dyDescent="0.3">
      <c r="A13" s="45">
        <v>6</v>
      </c>
      <c r="B13" s="44" t="s">
        <v>9</v>
      </c>
      <c r="C13" s="44" t="s">
        <v>52</v>
      </c>
      <c r="D13" s="45">
        <v>5</v>
      </c>
      <c r="E13" s="45">
        <v>8</v>
      </c>
      <c r="F13" s="45">
        <v>2</v>
      </c>
      <c r="G13" s="45">
        <v>9</v>
      </c>
      <c r="H13" s="35" t="s">
        <v>85</v>
      </c>
      <c r="J13" s="43"/>
    </row>
    <row r="14" spans="1:10" ht="43.2" x14ac:dyDescent="0.3">
      <c r="A14" s="45">
        <v>17</v>
      </c>
      <c r="B14" s="47" t="s">
        <v>104</v>
      </c>
      <c r="C14" s="44" t="s">
        <v>105</v>
      </c>
      <c r="D14" s="45">
        <v>5</v>
      </c>
      <c r="E14" s="45">
        <v>5</v>
      </c>
      <c r="F14" s="45">
        <v>2</v>
      </c>
      <c r="G14" s="45">
        <v>10</v>
      </c>
      <c r="H14" s="35" t="s">
        <v>85</v>
      </c>
      <c r="J14" s="43"/>
    </row>
    <row r="15" spans="1:10" ht="86.4" x14ac:dyDescent="0.3">
      <c r="A15" s="45">
        <v>14</v>
      </c>
      <c r="B15" s="44" t="s">
        <v>13</v>
      </c>
      <c r="C15" s="44" t="s">
        <v>56</v>
      </c>
      <c r="D15" s="45">
        <v>6</v>
      </c>
      <c r="E15" s="45">
        <v>34</v>
      </c>
      <c r="F15" s="45">
        <v>2</v>
      </c>
      <c r="G15" s="45">
        <v>10</v>
      </c>
      <c r="H15" s="35" t="s">
        <v>85</v>
      </c>
      <c r="J15" s="46"/>
    </row>
    <row r="16" spans="1:10" ht="86.4" x14ac:dyDescent="0.3">
      <c r="A16" s="45">
        <v>3</v>
      </c>
      <c r="B16" s="38" t="s">
        <v>7</v>
      </c>
      <c r="C16" s="38" t="s">
        <v>50</v>
      </c>
      <c r="D16" s="39" t="s">
        <v>106</v>
      </c>
      <c r="E16" s="39" t="s">
        <v>106</v>
      </c>
      <c r="F16" s="39" t="s">
        <v>106</v>
      </c>
      <c r="G16" s="39"/>
      <c r="H16" s="40" t="s">
        <v>85</v>
      </c>
      <c r="J16" s="43"/>
    </row>
    <row r="17" spans="1:10" ht="43.2" x14ac:dyDescent="0.3">
      <c r="A17" s="45">
        <v>9</v>
      </c>
      <c r="B17" s="38" t="s">
        <v>45</v>
      </c>
      <c r="C17" s="38" t="s">
        <v>46</v>
      </c>
      <c r="D17" s="39" t="s">
        <v>106</v>
      </c>
      <c r="E17" s="39" t="s">
        <v>106</v>
      </c>
      <c r="F17" s="39" t="s">
        <v>106</v>
      </c>
      <c r="G17" s="39"/>
      <c r="H17" s="40" t="s">
        <v>85</v>
      </c>
      <c r="J17" s="43"/>
    </row>
    <row r="18" spans="1:10" ht="57.6" x14ac:dyDescent="0.3">
      <c r="A18" s="45">
        <v>4</v>
      </c>
      <c r="B18" s="41" t="s">
        <v>10</v>
      </c>
      <c r="C18" s="41" t="s">
        <v>49</v>
      </c>
      <c r="D18" s="39" t="s">
        <v>106</v>
      </c>
      <c r="E18" s="39" t="s">
        <v>106</v>
      </c>
      <c r="F18" s="39" t="s">
        <v>106</v>
      </c>
      <c r="G18" s="39"/>
      <c r="H18" s="40" t="s">
        <v>85</v>
      </c>
      <c r="J18" s="43"/>
    </row>
    <row r="19" spans="1:10" ht="28.8" x14ac:dyDescent="0.3">
      <c r="A19" s="50">
        <v>1</v>
      </c>
      <c r="B19" s="51" t="s">
        <v>5</v>
      </c>
      <c r="C19" s="51" t="s">
        <v>40</v>
      </c>
      <c r="D19" s="50" t="s">
        <v>106</v>
      </c>
      <c r="E19" s="50">
        <v>5</v>
      </c>
      <c r="F19" s="50">
        <v>1</v>
      </c>
      <c r="G19" s="50">
        <v>1</v>
      </c>
      <c r="H19" s="35" t="s">
        <v>107</v>
      </c>
      <c r="J19" s="43"/>
    </row>
    <row r="20" spans="1:10" ht="72" x14ac:dyDescent="0.3">
      <c r="A20" s="50">
        <v>15</v>
      </c>
      <c r="B20" s="51" t="s">
        <v>14</v>
      </c>
      <c r="C20" s="51" t="s">
        <v>41</v>
      </c>
      <c r="D20" s="50" t="s">
        <v>106</v>
      </c>
      <c r="E20" s="50">
        <v>1</v>
      </c>
      <c r="F20" s="50">
        <v>1</v>
      </c>
      <c r="G20" s="50">
        <v>1</v>
      </c>
      <c r="H20" s="35" t="s">
        <v>107</v>
      </c>
      <c r="J20" s="43"/>
    </row>
    <row r="21" spans="1:10" ht="43.2" x14ac:dyDescent="0.3">
      <c r="A21" s="45">
        <v>7</v>
      </c>
      <c r="B21" s="44" t="s">
        <v>43</v>
      </c>
      <c r="C21" s="44" t="s">
        <v>44</v>
      </c>
      <c r="D21" s="45" t="s">
        <v>106</v>
      </c>
      <c r="E21" s="45">
        <v>2</v>
      </c>
      <c r="F21" s="45">
        <v>1</v>
      </c>
      <c r="G21" s="45">
        <v>2</v>
      </c>
      <c r="H21" s="35" t="s">
        <v>107</v>
      </c>
      <c r="J21" s="43"/>
    </row>
    <row r="22" spans="1:10" ht="57.6" x14ac:dyDescent="0.3">
      <c r="A22" s="45">
        <v>16</v>
      </c>
      <c r="B22" s="47" t="s">
        <v>59</v>
      </c>
      <c r="C22" s="44" t="s">
        <v>60</v>
      </c>
      <c r="D22" s="45" t="s">
        <v>106</v>
      </c>
      <c r="E22" s="45">
        <v>3</v>
      </c>
      <c r="F22" s="45">
        <v>1</v>
      </c>
      <c r="G22" s="45">
        <v>2</v>
      </c>
      <c r="H22" s="35" t="s">
        <v>107</v>
      </c>
      <c r="J22" s="43"/>
    </row>
    <row r="23" spans="1:10" ht="72" x14ac:dyDescent="0.3">
      <c r="A23" s="45">
        <v>10</v>
      </c>
      <c r="B23" s="44" t="s">
        <v>11</v>
      </c>
      <c r="C23" s="44" t="s">
        <v>42</v>
      </c>
      <c r="D23" s="45" t="s">
        <v>106</v>
      </c>
      <c r="E23" s="45">
        <v>3</v>
      </c>
      <c r="F23" s="45">
        <v>1</v>
      </c>
      <c r="G23" s="45">
        <v>2</v>
      </c>
      <c r="H23" s="35" t="s">
        <v>107</v>
      </c>
      <c r="J23" s="43"/>
    </row>
    <row r="24" spans="1:10" ht="43.2" x14ac:dyDescent="0.3">
      <c r="A24" s="45">
        <v>2</v>
      </c>
      <c r="B24" s="44" t="s">
        <v>6</v>
      </c>
      <c r="C24" s="44" t="s">
        <v>47</v>
      </c>
      <c r="D24" s="45" t="s">
        <v>106</v>
      </c>
      <c r="E24" s="45">
        <v>1</v>
      </c>
      <c r="F24" s="45">
        <v>1</v>
      </c>
      <c r="G24" s="45">
        <v>3</v>
      </c>
      <c r="H24" s="35" t="s">
        <v>107</v>
      </c>
      <c r="J24" s="43"/>
    </row>
    <row r="25" spans="1:10" ht="43.2" x14ac:dyDescent="0.3">
      <c r="A25" s="45">
        <v>8</v>
      </c>
      <c r="B25" s="44" t="s">
        <v>48</v>
      </c>
      <c r="C25" s="44" t="s">
        <v>44</v>
      </c>
      <c r="D25" s="45" t="s">
        <v>106</v>
      </c>
      <c r="E25" s="45">
        <v>0</v>
      </c>
      <c r="F25" s="45">
        <v>1</v>
      </c>
      <c r="G25" s="45">
        <v>3</v>
      </c>
      <c r="H25" s="35" t="s">
        <v>107</v>
      </c>
      <c r="J25" s="43"/>
    </row>
    <row r="26" spans="1:10" ht="43.2" x14ac:dyDescent="0.3">
      <c r="A26" s="45">
        <v>5</v>
      </c>
      <c r="B26" s="44" t="s">
        <v>8</v>
      </c>
      <c r="C26" s="44" t="s">
        <v>51</v>
      </c>
      <c r="D26" s="45" t="s">
        <v>106</v>
      </c>
      <c r="E26" s="45">
        <v>3</v>
      </c>
      <c r="F26" s="45">
        <v>1</v>
      </c>
      <c r="G26" s="45">
        <v>5</v>
      </c>
      <c r="H26" s="35" t="s">
        <v>107</v>
      </c>
      <c r="J26" s="43"/>
    </row>
    <row r="27" spans="1:10" x14ac:dyDescent="0.3">
      <c r="A27" s="45">
        <v>18</v>
      </c>
      <c r="B27" s="47" t="s">
        <v>108</v>
      </c>
      <c r="C27" s="44" t="s">
        <v>109</v>
      </c>
      <c r="D27" s="45" t="s">
        <v>106</v>
      </c>
      <c r="E27" s="45">
        <v>2</v>
      </c>
      <c r="F27" s="45">
        <v>1</v>
      </c>
      <c r="G27" s="45">
        <v>5</v>
      </c>
      <c r="H27" s="35" t="s">
        <v>107</v>
      </c>
      <c r="J27" s="43"/>
    </row>
    <row r="28" spans="1:10" ht="28.8" x14ac:dyDescent="0.3">
      <c r="A28" s="45">
        <v>19</v>
      </c>
      <c r="B28" s="47" t="s">
        <v>110</v>
      </c>
      <c r="C28" s="44" t="s">
        <v>53</v>
      </c>
      <c r="D28" s="45" t="s">
        <v>106</v>
      </c>
      <c r="E28" s="45">
        <v>5</v>
      </c>
      <c r="F28" s="45">
        <v>2</v>
      </c>
      <c r="G28" s="45">
        <v>6</v>
      </c>
      <c r="H28" s="35" t="s">
        <v>107</v>
      </c>
      <c r="J28" s="43"/>
    </row>
    <row r="29" spans="1:10" ht="28.8" x14ac:dyDescent="0.3">
      <c r="A29" s="45">
        <v>12</v>
      </c>
      <c r="B29" s="44" t="s">
        <v>54</v>
      </c>
      <c r="C29" s="44" t="s">
        <v>55</v>
      </c>
      <c r="D29" s="45" t="s">
        <v>106</v>
      </c>
      <c r="E29" s="45">
        <v>5</v>
      </c>
      <c r="F29" s="45">
        <v>2</v>
      </c>
      <c r="G29" s="45">
        <v>6</v>
      </c>
      <c r="H29" s="35" t="s">
        <v>107</v>
      </c>
      <c r="J29" s="43"/>
    </row>
    <row r="30" spans="1:10" x14ac:dyDescent="0.3">
      <c r="A30" s="45">
        <f>MAX(ProductBacklog[Id])</f>
        <v>29</v>
      </c>
      <c r="B30" s="47"/>
      <c r="D30" s="45"/>
      <c r="E30" s="45">
        <f>SUM(ProductBacklog[Story Points])</f>
        <v>119</v>
      </c>
      <c r="H30" s="35"/>
      <c r="J30" s="43"/>
    </row>
    <row r="31" spans="1:10" x14ac:dyDescent="0.3">
      <c r="D31" s="45"/>
      <c r="J31" s="43"/>
    </row>
    <row r="32" spans="1:10" x14ac:dyDescent="0.3">
      <c r="D32" s="45"/>
      <c r="J32" s="43"/>
    </row>
    <row r="33" spans="4:10" x14ac:dyDescent="0.3">
      <c r="D33" s="45"/>
      <c r="J33" s="43"/>
    </row>
    <row r="34" spans="4:10" x14ac:dyDescent="0.3">
      <c r="D34" s="45"/>
      <c r="J34" s="43"/>
    </row>
    <row r="35" spans="4:10" x14ac:dyDescent="0.3">
      <c r="D35" s="45"/>
      <c r="J35" s="43"/>
    </row>
  </sheetData>
  <conditionalFormatting sqref="D2:D29">
    <cfRule type="iconSet" priority="1">
      <iconSet>
        <cfvo type="percent" val="0"/>
        <cfvo type="percent" val="33"/>
        <cfvo type="percent" val="67"/>
      </iconSet>
    </cfRule>
  </conditionalFormatting>
  <conditionalFormatting sqref="E2:E2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{F076CDA6-D562-4684-9CDD-8408E99E2285}</x14:id>
        </ext>
      </extLst>
    </cfRule>
  </conditionalFormatting>
  <pageMargins left="0.7" right="0.7" top="0.75" bottom="0.75" header="0.3" footer="0.3"/>
  <pageSetup scale="70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076CDA6-D562-4684-9CDD-8408E99E22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E2:E29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zoomScaleNormal="100" workbookViewId="0">
      <pane ySplit="1" topLeftCell="A2" activePane="bottomLeft" state="frozen"/>
      <selection sqref="A1:B1"/>
      <selection pane="bottomLeft" sqref="A1:B1"/>
    </sheetView>
  </sheetViews>
  <sheetFormatPr defaultRowHeight="14.4" x14ac:dyDescent="0.3"/>
  <cols>
    <col min="1" max="2" width="5.5546875" customWidth="1"/>
    <col min="3" max="4" width="8.88671875" style="1"/>
    <col min="5" max="11" width="7.5546875" customWidth="1"/>
    <col min="12" max="12" width="5.88671875" style="30" customWidth="1"/>
    <col min="13" max="13" width="5.88671875" style="29" customWidth="1"/>
    <col min="14" max="15" width="5.88671875" style="24" customWidth="1"/>
  </cols>
  <sheetData>
    <row r="1" spans="1:18" s="48" customFormat="1" ht="28.8" x14ac:dyDescent="0.3">
      <c r="A1" s="76" t="s">
        <v>33</v>
      </c>
      <c r="B1" s="76"/>
      <c r="C1" s="77" t="s">
        <v>32</v>
      </c>
      <c r="D1" s="77" t="s">
        <v>64</v>
      </c>
      <c r="E1" s="78" t="s">
        <v>15</v>
      </c>
      <c r="F1" s="77" t="s">
        <v>16</v>
      </c>
      <c r="G1" s="77" t="s">
        <v>65</v>
      </c>
      <c r="H1" s="77" t="s">
        <v>17</v>
      </c>
      <c r="I1" s="77" t="s">
        <v>66</v>
      </c>
      <c r="J1" s="77" t="s">
        <v>18</v>
      </c>
      <c r="K1" s="77" t="s">
        <v>19</v>
      </c>
      <c r="L1" s="78" t="s">
        <v>75</v>
      </c>
      <c r="M1" s="79" t="s">
        <v>67</v>
      </c>
      <c r="N1" s="80" t="s">
        <v>68</v>
      </c>
      <c r="O1" s="80" t="s">
        <v>69</v>
      </c>
    </row>
    <row r="2" spans="1:18" ht="14.4" customHeight="1" x14ac:dyDescent="0.3">
      <c r="A2" s="6" t="s">
        <v>34</v>
      </c>
      <c r="B2" s="7" t="s">
        <v>20</v>
      </c>
      <c r="C2" s="10" t="s">
        <v>22</v>
      </c>
      <c r="D2" s="12" t="s">
        <v>35</v>
      </c>
      <c r="E2" s="2">
        <v>40552</v>
      </c>
      <c r="F2" s="2">
        <v>40553</v>
      </c>
      <c r="G2" s="2">
        <v>40554</v>
      </c>
      <c r="H2" s="2">
        <v>40555</v>
      </c>
      <c r="I2" s="2">
        <v>40556</v>
      </c>
      <c r="J2" s="2">
        <v>40557</v>
      </c>
      <c r="K2" s="2">
        <v>40558</v>
      </c>
      <c r="L2" s="31" t="s">
        <v>70</v>
      </c>
      <c r="M2" s="25">
        <v>6</v>
      </c>
      <c r="N2" s="20">
        <v>9.5</v>
      </c>
      <c r="O2" s="20">
        <v>13.25</v>
      </c>
      <c r="P2" s="67"/>
    </row>
    <row r="3" spans="1:18" ht="45.6" customHeight="1" x14ac:dyDescent="0.3">
      <c r="A3" s="6"/>
      <c r="B3" s="7"/>
      <c r="C3" s="10"/>
      <c r="D3" s="12"/>
      <c r="E3" s="53"/>
      <c r="F3" s="52"/>
      <c r="G3" s="52"/>
      <c r="H3" s="52"/>
      <c r="I3" s="52"/>
      <c r="J3" s="52"/>
      <c r="K3" s="54"/>
      <c r="L3" s="31"/>
      <c r="M3" s="25"/>
      <c r="N3" s="20"/>
      <c r="O3" s="20"/>
      <c r="P3" s="67"/>
    </row>
    <row r="4" spans="1:18" x14ac:dyDescent="0.3">
      <c r="A4" s="6"/>
      <c r="B4" s="7"/>
      <c r="C4" s="11" t="s">
        <v>23</v>
      </c>
      <c r="D4" s="13" t="s">
        <v>37</v>
      </c>
      <c r="E4" s="3">
        <f>E2+7</f>
        <v>40559</v>
      </c>
      <c r="F4" s="3">
        <f t="shared" ref="F4:K4" si="0">F2+7</f>
        <v>40560</v>
      </c>
      <c r="G4" s="3">
        <f t="shared" si="0"/>
        <v>40561</v>
      </c>
      <c r="H4" s="3">
        <f t="shared" si="0"/>
        <v>40562</v>
      </c>
      <c r="I4" s="3">
        <f t="shared" si="0"/>
        <v>40563</v>
      </c>
      <c r="J4" s="3">
        <f t="shared" si="0"/>
        <v>40564</v>
      </c>
      <c r="K4" s="3">
        <f t="shared" si="0"/>
        <v>40565</v>
      </c>
      <c r="L4" s="32" t="s">
        <v>70</v>
      </c>
      <c r="M4" s="26">
        <v>8</v>
      </c>
      <c r="N4" s="21">
        <v>10</v>
      </c>
      <c r="O4" s="21">
        <v>7.5</v>
      </c>
    </row>
    <row r="5" spans="1:18" ht="45.6" customHeight="1" x14ac:dyDescent="0.3">
      <c r="A5" s="6"/>
      <c r="B5" s="7"/>
      <c r="C5" s="11"/>
      <c r="D5" s="13"/>
      <c r="E5" s="56"/>
      <c r="F5" s="55"/>
      <c r="G5" s="55"/>
      <c r="H5" s="55"/>
      <c r="I5" s="55"/>
      <c r="J5" s="55"/>
      <c r="K5" s="57"/>
      <c r="L5" s="32"/>
      <c r="M5" s="26"/>
      <c r="N5" s="21"/>
      <c r="O5" s="21"/>
    </row>
    <row r="6" spans="1:18" x14ac:dyDescent="0.3">
      <c r="A6" s="6"/>
      <c r="B6" s="7"/>
      <c r="C6" s="10" t="s">
        <v>24</v>
      </c>
      <c r="D6" s="12" t="s">
        <v>74</v>
      </c>
      <c r="E6" s="2">
        <f t="shared" ref="E6:K6" si="1">E4+7</f>
        <v>40566</v>
      </c>
      <c r="F6" s="2">
        <f t="shared" si="1"/>
        <v>40567</v>
      </c>
      <c r="G6" s="2">
        <f t="shared" si="1"/>
        <v>40568</v>
      </c>
      <c r="H6" s="2">
        <f t="shared" si="1"/>
        <v>40569</v>
      </c>
      <c r="I6" s="2">
        <f t="shared" si="1"/>
        <v>40570</v>
      </c>
      <c r="J6" s="2">
        <f t="shared" si="1"/>
        <v>40571</v>
      </c>
      <c r="K6" s="2">
        <f t="shared" si="1"/>
        <v>40572</v>
      </c>
      <c r="L6" s="31" t="s">
        <v>71</v>
      </c>
      <c r="M6" s="25">
        <v>7</v>
      </c>
      <c r="N6" s="20">
        <v>11.25</v>
      </c>
      <c r="O6" s="20">
        <v>5.25</v>
      </c>
    </row>
    <row r="7" spans="1:18" ht="45.6" customHeight="1" x14ac:dyDescent="0.3">
      <c r="A7" s="6"/>
      <c r="B7" s="7"/>
      <c r="C7" s="10"/>
      <c r="D7" s="12"/>
      <c r="E7" s="53"/>
      <c r="F7" s="52"/>
      <c r="G7" s="52"/>
      <c r="H7" s="52"/>
      <c r="I7" s="52"/>
      <c r="J7" s="52"/>
      <c r="K7" s="54"/>
      <c r="L7" s="31"/>
      <c r="M7" s="25"/>
      <c r="N7" s="20"/>
      <c r="O7" s="20"/>
      <c r="Q7" s="34"/>
      <c r="R7" s="34"/>
    </row>
    <row r="8" spans="1:18" x14ac:dyDescent="0.3">
      <c r="A8" s="6"/>
      <c r="B8" s="7"/>
      <c r="C8" s="11" t="s">
        <v>25</v>
      </c>
      <c r="D8" s="13" t="s">
        <v>73</v>
      </c>
      <c r="E8" s="3">
        <f t="shared" ref="E8:K8" si="2">E6+7</f>
        <v>40573</v>
      </c>
      <c r="F8" s="3">
        <f t="shared" si="2"/>
        <v>40574</v>
      </c>
      <c r="G8" s="3">
        <f t="shared" si="2"/>
        <v>40575</v>
      </c>
      <c r="H8" s="3">
        <f t="shared" si="2"/>
        <v>40576</v>
      </c>
      <c r="I8" s="3">
        <f t="shared" si="2"/>
        <v>40577</v>
      </c>
      <c r="J8" s="3">
        <f t="shared" si="2"/>
        <v>40578</v>
      </c>
      <c r="K8" s="3">
        <f t="shared" si="2"/>
        <v>40579</v>
      </c>
      <c r="L8" s="32" t="s">
        <v>71</v>
      </c>
      <c r="M8" s="26">
        <v>4</v>
      </c>
      <c r="N8" s="21">
        <v>5.25</v>
      </c>
      <c r="O8" s="21">
        <v>5.5</v>
      </c>
      <c r="Q8" s="34"/>
      <c r="R8" s="34"/>
    </row>
    <row r="9" spans="1:18" ht="45.6" customHeight="1" x14ac:dyDescent="0.3">
      <c r="A9" s="6"/>
      <c r="B9" s="7"/>
      <c r="C9" s="11"/>
      <c r="D9" s="13"/>
      <c r="E9" s="56"/>
      <c r="F9" s="55"/>
      <c r="G9" s="55"/>
      <c r="H9" s="55"/>
      <c r="I9" s="55"/>
      <c r="J9" s="55"/>
      <c r="K9" s="57"/>
      <c r="L9" s="32"/>
      <c r="M9" s="26"/>
      <c r="N9" s="21"/>
      <c r="O9" s="21"/>
      <c r="Q9" s="34"/>
      <c r="R9" s="34"/>
    </row>
    <row r="10" spans="1:18" x14ac:dyDescent="0.3">
      <c r="A10" s="6"/>
      <c r="B10" s="7"/>
      <c r="C10" s="10" t="s">
        <v>26</v>
      </c>
      <c r="D10" s="12" t="s">
        <v>72</v>
      </c>
      <c r="E10" s="2">
        <f t="shared" ref="E10:K10" si="3">E8+7</f>
        <v>40580</v>
      </c>
      <c r="F10" s="2">
        <f t="shared" si="3"/>
        <v>40581</v>
      </c>
      <c r="G10" s="2">
        <f t="shared" si="3"/>
        <v>40582</v>
      </c>
      <c r="H10" s="2">
        <f t="shared" si="3"/>
        <v>40583</v>
      </c>
      <c r="I10" s="2">
        <f t="shared" si="3"/>
        <v>40584</v>
      </c>
      <c r="J10" s="2">
        <f t="shared" si="3"/>
        <v>40585</v>
      </c>
      <c r="K10" s="2">
        <f t="shared" si="3"/>
        <v>40586</v>
      </c>
      <c r="L10" s="31" t="s">
        <v>70</v>
      </c>
      <c r="M10" s="25">
        <v>5</v>
      </c>
      <c r="N10" s="20">
        <v>6.5</v>
      </c>
      <c r="O10" s="20">
        <v>5.25</v>
      </c>
      <c r="Q10" s="34"/>
      <c r="R10" s="34"/>
    </row>
    <row r="11" spans="1:18" ht="45.6" customHeight="1" x14ac:dyDescent="0.3">
      <c r="A11" s="6"/>
      <c r="B11" s="7"/>
      <c r="C11" s="10"/>
      <c r="D11" s="12"/>
      <c r="E11" s="53"/>
      <c r="F11" s="52"/>
      <c r="G11" s="52"/>
      <c r="H11" s="52"/>
      <c r="I11" s="52"/>
      <c r="J11" s="52"/>
      <c r="K11" s="54"/>
      <c r="L11" s="31"/>
      <c r="M11" s="25"/>
      <c r="N11" s="20"/>
      <c r="O11" s="20"/>
      <c r="Q11" s="34"/>
      <c r="R11" s="34"/>
    </row>
    <row r="12" spans="1:18" ht="14.4" customHeight="1" x14ac:dyDescent="0.3">
      <c r="A12" s="14" t="s">
        <v>36</v>
      </c>
      <c r="B12" s="17" t="s">
        <v>21</v>
      </c>
      <c r="C12" s="8" t="s">
        <v>27</v>
      </c>
      <c r="D12" s="16" t="s">
        <v>76</v>
      </c>
      <c r="E12" s="4">
        <f t="shared" ref="E12:K12" si="4">E10+7</f>
        <v>40587</v>
      </c>
      <c r="F12" s="4">
        <f t="shared" si="4"/>
        <v>40588</v>
      </c>
      <c r="G12" s="4">
        <f t="shared" si="4"/>
        <v>40589</v>
      </c>
      <c r="H12" s="4">
        <f t="shared" si="4"/>
        <v>40590</v>
      </c>
      <c r="I12" s="4">
        <f t="shared" si="4"/>
        <v>40591</v>
      </c>
      <c r="J12" s="4">
        <f t="shared" si="4"/>
        <v>40592</v>
      </c>
      <c r="K12" s="4">
        <f t="shared" si="4"/>
        <v>40593</v>
      </c>
      <c r="L12" s="33" t="s">
        <v>70</v>
      </c>
      <c r="M12" s="27">
        <v>15</v>
      </c>
      <c r="N12" s="22">
        <v>13</v>
      </c>
      <c r="O12" s="22">
        <v>9.75</v>
      </c>
      <c r="Q12" s="34"/>
      <c r="R12" s="34"/>
    </row>
    <row r="13" spans="1:18" x14ac:dyDescent="0.3">
      <c r="A13" s="14"/>
      <c r="B13" s="17"/>
      <c r="C13" s="8"/>
      <c r="D13" s="16"/>
      <c r="E13" s="4">
        <f>E12+7</f>
        <v>40594</v>
      </c>
      <c r="F13" s="4">
        <f>F12+7</f>
        <v>40595</v>
      </c>
      <c r="G13" s="4">
        <f>G12+7</f>
        <v>40596</v>
      </c>
      <c r="H13" s="4">
        <f>H12+7</f>
        <v>40597</v>
      </c>
      <c r="I13" s="4">
        <f>I12+7</f>
        <v>40598</v>
      </c>
      <c r="J13" s="4">
        <f>J12+7</f>
        <v>40599</v>
      </c>
      <c r="K13" s="4">
        <f>K12+7</f>
        <v>40600</v>
      </c>
      <c r="L13" s="33"/>
      <c r="M13" s="27"/>
      <c r="N13" s="22"/>
      <c r="O13" s="22"/>
    </row>
    <row r="14" spans="1:18" ht="45.6" customHeight="1" x14ac:dyDescent="0.3">
      <c r="A14" s="14"/>
      <c r="B14" s="17"/>
      <c r="C14" s="8"/>
      <c r="D14" s="16"/>
      <c r="E14" s="18"/>
      <c r="F14" s="75"/>
      <c r="G14" s="75"/>
      <c r="H14" s="75"/>
      <c r="I14" s="75"/>
      <c r="J14" s="75"/>
      <c r="K14" s="68"/>
      <c r="L14" s="33"/>
      <c r="M14" s="27"/>
      <c r="N14" s="22"/>
      <c r="O14" s="22"/>
    </row>
    <row r="15" spans="1:18" ht="45.6" customHeight="1" x14ac:dyDescent="0.3">
      <c r="A15" s="14"/>
      <c r="B15" s="17"/>
      <c r="C15" s="8"/>
      <c r="D15" s="16"/>
      <c r="E15" s="18"/>
      <c r="F15" s="75"/>
      <c r="G15" s="75"/>
      <c r="H15" s="75"/>
      <c r="I15" s="75"/>
      <c r="J15" s="75"/>
      <c r="K15" s="68"/>
      <c r="L15" s="33"/>
      <c r="M15" s="27"/>
      <c r="N15" s="22"/>
      <c r="O15" s="22"/>
    </row>
    <row r="16" spans="1:18" x14ac:dyDescent="0.3">
      <c r="A16" s="14"/>
      <c r="B16" s="17"/>
      <c r="C16" s="9" t="s">
        <v>28</v>
      </c>
      <c r="D16" s="15" t="s">
        <v>78</v>
      </c>
      <c r="E16" s="5">
        <f>E13+7</f>
        <v>40601</v>
      </c>
      <c r="F16" s="5">
        <f>F13+7</f>
        <v>40602</v>
      </c>
      <c r="G16" s="5">
        <f>G13+7</f>
        <v>40603</v>
      </c>
      <c r="H16" s="5">
        <f>H13+7</f>
        <v>40604</v>
      </c>
      <c r="I16" s="5">
        <f>I13+7</f>
        <v>40605</v>
      </c>
      <c r="J16" s="5">
        <f>J13+7</f>
        <v>40606</v>
      </c>
      <c r="K16" s="5">
        <f>K13+7</f>
        <v>40607</v>
      </c>
      <c r="L16" s="19"/>
      <c r="M16" s="28">
        <v>15</v>
      </c>
      <c r="N16" s="23"/>
      <c r="O16" s="23"/>
    </row>
    <row r="17" spans="1:15" ht="14.4" customHeight="1" x14ac:dyDescent="0.3">
      <c r="A17" s="14"/>
      <c r="B17" s="17"/>
      <c r="C17" s="9"/>
      <c r="D17" s="15"/>
      <c r="E17" s="5">
        <f>E16+7</f>
        <v>40608</v>
      </c>
      <c r="F17" s="5">
        <f>F16+7</f>
        <v>40609</v>
      </c>
      <c r="G17" s="5">
        <f>G16+7</f>
        <v>40610</v>
      </c>
      <c r="H17" s="5">
        <f>H16+7</f>
        <v>40611</v>
      </c>
      <c r="I17" s="5">
        <f>I16+7</f>
        <v>40612</v>
      </c>
      <c r="J17" s="5">
        <f>J16+7</f>
        <v>40613</v>
      </c>
      <c r="K17" s="5">
        <f>K16+7</f>
        <v>40614</v>
      </c>
      <c r="L17" s="19"/>
      <c r="M17" s="28"/>
      <c r="N17" s="23"/>
      <c r="O17" s="23"/>
    </row>
    <row r="18" spans="1:15" ht="45.6" customHeight="1" x14ac:dyDescent="0.3">
      <c r="A18" s="14"/>
      <c r="B18" s="17"/>
      <c r="C18" s="9"/>
      <c r="D18" s="15"/>
      <c r="E18" s="70"/>
      <c r="F18" s="69"/>
      <c r="G18" s="69"/>
      <c r="H18" s="69"/>
      <c r="I18" s="69"/>
      <c r="J18" s="69"/>
      <c r="K18" s="71"/>
      <c r="L18" s="19"/>
      <c r="M18" s="28"/>
      <c r="N18" s="23"/>
      <c r="O18" s="23"/>
    </row>
    <row r="19" spans="1:15" ht="45.6" customHeight="1" x14ac:dyDescent="0.3">
      <c r="A19" s="14"/>
      <c r="B19" s="17"/>
      <c r="C19" s="9"/>
      <c r="D19" s="15"/>
      <c r="E19" s="70"/>
      <c r="F19" s="69"/>
      <c r="G19" s="69"/>
      <c r="H19" s="69"/>
      <c r="I19" s="69"/>
      <c r="J19" s="69"/>
      <c r="K19" s="71"/>
      <c r="L19" s="19"/>
      <c r="M19" s="28"/>
      <c r="N19" s="23"/>
      <c r="O19" s="23"/>
    </row>
    <row r="20" spans="1:15" x14ac:dyDescent="0.3">
      <c r="A20" s="14"/>
      <c r="B20" s="17"/>
      <c r="C20" s="8" t="s">
        <v>29</v>
      </c>
      <c r="D20" s="16" t="s">
        <v>79</v>
      </c>
      <c r="E20" s="4">
        <f>E17+7</f>
        <v>40615</v>
      </c>
      <c r="F20" s="4">
        <f>F17+7</f>
        <v>40616</v>
      </c>
      <c r="G20" s="4">
        <f>G17+7</f>
        <v>40617</v>
      </c>
      <c r="H20" s="4">
        <f>H17+7</f>
        <v>40618</v>
      </c>
      <c r="I20" s="4">
        <f>I17+7</f>
        <v>40619</v>
      </c>
      <c r="J20" s="4">
        <f>J17+7</f>
        <v>40620</v>
      </c>
      <c r="K20" s="4">
        <f>K17+7</f>
        <v>40621</v>
      </c>
      <c r="L20" s="33"/>
      <c r="M20" s="27">
        <v>17</v>
      </c>
      <c r="N20" s="22"/>
      <c r="O20" s="22"/>
    </row>
    <row r="21" spans="1:15" ht="14.4" customHeight="1" x14ac:dyDescent="0.3">
      <c r="A21" s="14"/>
      <c r="B21" s="17"/>
      <c r="C21" s="8"/>
      <c r="D21" s="16"/>
      <c r="E21" s="4">
        <f>E20+7</f>
        <v>40622</v>
      </c>
      <c r="F21" s="4">
        <f>F20+7</f>
        <v>40623</v>
      </c>
      <c r="G21" s="4">
        <f>G20+7</f>
        <v>40624</v>
      </c>
      <c r="H21" s="4">
        <f>H20+7</f>
        <v>40625</v>
      </c>
      <c r="I21" s="4">
        <f>I20+7</f>
        <v>40626</v>
      </c>
      <c r="J21" s="4">
        <f>J20+7</f>
        <v>40627</v>
      </c>
      <c r="K21" s="4">
        <f>K20+7</f>
        <v>40628</v>
      </c>
      <c r="L21" s="33"/>
      <c r="M21" s="27"/>
      <c r="N21" s="22"/>
      <c r="O21" s="22"/>
    </row>
    <row r="22" spans="1:15" ht="45.6" customHeight="1" x14ac:dyDescent="0.3">
      <c r="A22" s="14"/>
      <c r="B22" s="17"/>
      <c r="C22" s="8"/>
      <c r="D22" s="16"/>
      <c r="E22" s="73"/>
      <c r="F22" s="72"/>
      <c r="G22" s="72"/>
      <c r="H22" s="72"/>
      <c r="I22" s="72"/>
      <c r="J22" s="72"/>
      <c r="K22" s="74"/>
      <c r="L22" s="33"/>
      <c r="M22" s="27"/>
      <c r="N22" s="22"/>
      <c r="O22" s="22"/>
    </row>
    <row r="23" spans="1:15" ht="45.6" customHeight="1" x14ac:dyDescent="0.3">
      <c r="A23" s="14"/>
      <c r="B23" s="17"/>
      <c r="C23" s="8"/>
      <c r="D23" s="16"/>
      <c r="E23" s="73"/>
      <c r="F23" s="72"/>
      <c r="G23" s="72"/>
      <c r="H23" s="72"/>
      <c r="I23" s="72"/>
      <c r="J23" s="72"/>
      <c r="K23" s="74"/>
      <c r="L23" s="33"/>
      <c r="M23" s="27"/>
      <c r="N23" s="22"/>
      <c r="O23" s="22"/>
    </row>
    <row r="24" spans="1:15" x14ac:dyDescent="0.3">
      <c r="A24" s="14"/>
      <c r="B24" s="17"/>
      <c r="C24" s="9" t="s">
        <v>30</v>
      </c>
      <c r="D24" s="15" t="s">
        <v>80</v>
      </c>
      <c r="E24" s="5">
        <f>E21+7</f>
        <v>40629</v>
      </c>
      <c r="F24" s="5">
        <f>F21+7</f>
        <v>40630</v>
      </c>
      <c r="G24" s="5">
        <f>G21+7</f>
        <v>40631</v>
      </c>
      <c r="H24" s="5">
        <f>H21+7</f>
        <v>40632</v>
      </c>
      <c r="I24" s="5">
        <f>I21+7</f>
        <v>40633</v>
      </c>
      <c r="J24" s="5">
        <f>J21+7</f>
        <v>40634</v>
      </c>
      <c r="K24" s="5">
        <f>K21+7</f>
        <v>40635</v>
      </c>
      <c r="L24" s="19"/>
      <c r="M24" s="28">
        <v>18</v>
      </c>
      <c r="N24" s="23"/>
      <c r="O24" s="23"/>
    </row>
    <row r="25" spans="1:15" x14ac:dyDescent="0.3">
      <c r="A25" s="14"/>
      <c r="B25" s="17"/>
      <c r="C25" s="9"/>
      <c r="D25" s="15"/>
      <c r="E25" s="5">
        <f>E24+7</f>
        <v>40636</v>
      </c>
      <c r="F25" s="5">
        <f>F24+7</f>
        <v>40637</v>
      </c>
      <c r="G25" s="5">
        <f>G24+7</f>
        <v>40638</v>
      </c>
      <c r="H25" s="5">
        <f>H24+7</f>
        <v>40639</v>
      </c>
      <c r="I25" s="5">
        <f>I24+7</f>
        <v>40640</v>
      </c>
      <c r="J25" s="5">
        <f>J24+7</f>
        <v>40641</v>
      </c>
      <c r="K25" s="5">
        <f>K24+7</f>
        <v>40642</v>
      </c>
      <c r="L25" s="19"/>
      <c r="M25" s="28"/>
      <c r="N25" s="23"/>
      <c r="O25" s="23"/>
    </row>
    <row r="26" spans="1:15" ht="45.6" customHeight="1" x14ac:dyDescent="0.3">
      <c r="A26" s="14"/>
      <c r="B26" s="17"/>
      <c r="C26" s="9"/>
      <c r="D26" s="15"/>
      <c r="E26" s="70"/>
      <c r="F26" s="69"/>
      <c r="G26" s="69"/>
      <c r="H26" s="69"/>
      <c r="I26" s="69"/>
      <c r="J26" s="69"/>
      <c r="K26" s="71"/>
      <c r="L26" s="19"/>
      <c r="M26" s="28"/>
      <c r="N26" s="23"/>
      <c r="O26" s="23"/>
    </row>
    <row r="27" spans="1:15" ht="45.6" customHeight="1" x14ac:dyDescent="0.3">
      <c r="A27" s="14"/>
      <c r="B27" s="17"/>
      <c r="C27" s="9"/>
      <c r="D27" s="15"/>
      <c r="E27" s="70"/>
      <c r="F27" s="69"/>
      <c r="G27" s="69"/>
      <c r="H27" s="69"/>
      <c r="I27" s="69"/>
      <c r="J27" s="69"/>
      <c r="K27" s="71"/>
      <c r="L27" s="19"/>
      <c r="M27" s="28"/>
      <c r="N27" s="23"/>
      <c r="O27" s="23"/>
    </row>
    <row r="28" spans="1:15" x14ac:dyDescent="0.3">
      <c r="A28" s="14"/>
      <c r="B28" s="17"/>
      <c r="C28" s="8" t="s">
        <v>31</v>
      </c>
      <c r="D28" s="16" t="s">
        <v>77</v>
      </c>
      <c r="E28" s="4">
        <f>E25+7</f>
        <v>40643</v>
      </c>
      <c r="F28" s="4">
        <f>F25+7</f>
        <v>40644</v>
      </c>
      <c r="G28" s="4">
        <f>G25+7</f>
        <v>40645</v>
      </c>
      <c r="H28" s="4">
        <f>H25+7</f>
        <v>40646</v>
      </c>
      <c r="I28" s="4">
        <f>I25+7</f>
        <v>40647</v>
      </c>
      <c r="J28" s="4">
        <f>J25+7</f>
        <v>40648</v>
      </c>
      <c r="K28" s="4">
        <f>K25+7</f>
        <v>40649</v>
      </c>
      <c r="L28" s="33"/>
      <c r="M28" s="27">
        <v>39</v>
      </c>
      <c r="N28" s="22"/>
      <c r="O28" s="22"/>
    </row>
    <row r="29" spans="1:15" x14ac:dyDescent="0.3">
      <c r="A29" s="14"/>
      <c r="B29" s="17"/>
      <c r="C29" s="8"/>
      <c r="D29" s="16"/>
      <c r="E29" s="4">
        <f>E28+7</f>
        <v>40650</v>
      </c>
      <c r="F29" s="4">
        <f>F28+7</f>
        <v>40651</v>
      </c>
      <c r="G29" s="4">
        <f>G28+7</f>
        <v>40652</v>
      </c>
      <c r="H29" s="4">
        <f>H28+7</f>
        <v>40653</v>
      </c>
      <c r="I29" s="4">
        <f>I28+7</f>
        <v>40654</v>
      </c>
      <c r="J29" s="4">
        <f>J28+7</f>
        <v>40655</v>
      </c>
      <c r="K29" s="4">
        <f>K28+7</f>
        <v>40656</v>
      </c>
      <c r="L29" s="33"/>
      <c r="M29" s="27"/>
      <c r="N29" s="22"/>
      <c r="O29" s="22"/>
    </row>
    <row r="30" spans="1:15" ht="45.6" customHeight="1" x14ac:dyDescent="0.3">
      <c r="A30" s="14"/>
      <c r="B30" s="17"/>
      <c r="C30" s="8"/>
      <c r="D30" s="16"/>
      <c r="E30" s="73"/>
      <c r="F30" s="72"/>
      <c r="G30" s="72"/>
      <c r="H30" s="72"/>
      <c r="I30" s="72"/>
      <c r="J30" s="72"/>
      <c r="K30" s="74"/>
      <c r="L30" s="33"/>
      <c r="M30" s="27"/>
      <c r="N30" s="22"/>
      <c r="O30" s="22"/>
    </row>
    <row r="31" spans="1:15" ht="45.6" customHeight="1" x14ac:dyDescent="0.3">
      <c r="A31" s="14"/>
      <c r="B31" s="17"/>
      <c r="C31" s="8"/>
      <c r="D31" s="16"/>
      <c r="E31" s="73"/>
      <c r="F31" s="72"/>
      <c r="G31" s="72"/>
      <c r="H31" s="72"/>
      <c r="I31" s="72"/>
      <c r="J31" s="72"/>
      <c r="K31" s="74"/>
      <c r="L31" s="33"/>
      <c r="M31" s="27"/>
      <c r="N31" s="22"/>
      <c r="O31" s="22"/>
    </row>
  </sheetData>
  <mergeCells count="75">
    <mergeCell ref="B12:B31"/>
    <mergeCell ref="C12:C15"/>
    <mergeCell ref="L12:L15"/>
    <mergeCell ref="M12:M15"/>
    <mergeCell ref="N12:N15"/>
    <mergeCell ref="O12:O15"/>
    <mergeCell ref="L20:L23"/>
    <mergeCell ref="L28:L31"/>
    <mergeCell ref="L24:L27"/>
    <mergeCell ref="L16:L19"/>
    <mergeCell ref="E14:K15"/>
    <mergeCell ref="E18:K19"/>
    <mergeCell ref="E22:K23"/>
    <mergeCell ref="E26:K27"/>
    <mergeCell ref="E30:K31"/>
    <mergeCell ref="L6:L7"/>
    <mergeCell ref="L8:L9"/>
    <mergeCell ref="L10:L11"/>
    <mergeCell ref="E3:K3"/>
    <mergeCell ref="E5:K5"/>
    <mergeCell ref="E7:K7"/>
    <mergeCell ref="E9:K9"/>
    <mergeCell ref="E11:K11"/>
    <mergeCell ref="M24:M27"/>
    <mergeCell ref="N24:N27"/>
    <mergeCell ref="O24:O27"/>
    <mergeCell ref="M28:M31"/>
    <mergeCell ref="N28:N31"/>
    <mergeCell ref="O28:O31"/>
    <mergeCell ref="M16:M19"/>
    <mergeCell ref="N16:N19"/>
    <mergeCell ref="O16:O19"/>
    <mergeCell ref="M20:M23"/>
    <mergeCell ref="N20:N23"/>
    <mergeCell ref="O20:O23"/>
    <mergeCell ref="M10:M11"/>
    <mergeCell ref="N10:N11"/>
    <mergeCell ref="O10:O11"/>
    <mergeCell ref="M6:M7"/>
    <mergeCell ref="N6:N7"/>
    <mergeCell ref="O6:O7"/>
    <mergeCell ref="M8:M9"/>
    <mergeCell ref="N8:N9"/>
    <mergeCell ref="O8:O9"/>
    <mergeCell ref="A1:B1"/>
    <mergeCell ref="M2:M3"/>
    <mergeCell ref="N2:N3"/>
    <mergeCell ref="O2:O3"/>
    <mergeCell ref="M4:M5"/>
    <mergeCell ref="N4:N5"/>
    <mergeCell ref="O4:O5"/>
    <mergeCell ref="L2:L3"/>
    <mergeCell ref="L4:L5"/>
    <mergeCell ref="C24:C27"/>
    <mergeCell ref="D24:D27"/>
    <mergeCell ref="C28:C31"/>
    <mergeCell ref="D28:D31"/>
    <mergeCell ref="D12:D15"/>
    <mergeCell ref="C16:C19"/>
    <mergeCell ref="D16:D19"/>
    <mergeCell ref="C20:C23"/>
    <mergeCell ref="D20:D23"/>
    <mergeCell ref="A12:A31"/>
    <mergeCell ref="D2:D3"/>
    <mergeCell ref="D4:D5"/>
    <mergeCell ref="D6:D7"/>
    <mergeCell ref="D8:D9"/>
    <mergeCell ref="D10:D11"/>
    <mergeCell ref="A2:A11"/>
    <mergeCell ref="B2:B11"/>
    <mergeCell ref="C2:C3"/>
    <mergeCell ref="C4:C5"/>
    <mergeCell ref="C6:C7"/>
    <mergeCell ref="C8:C9"/>
    <mergeCell ref="C10:C11"/>
  </mergeCells>
  <conditionalFormatting sqref="M2:M1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{2783620D-AEB3-42C1-892C-67AEDF82A486}</x14:id>
        </ext>
      </extLst>
    </cfRule>
  </conditionalFormatting>
  <conditionalFormatting sqref="N2:N1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{2DABA556-0E4B-4FAD-8612-9FB7A906282C}</x14:id>
        </ext>
      </extLst>
    </cfRule>
  </conditionalFormatting>
  <conditionalFormatting sqref="O2:O1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{CAA7D923-DA4D-4A82-88FE-E1C15D2E91C7}</x14:id>
        </ext>
      </extLst>
    </cfRule>
  </conditionalFormatting>
  <conditionalFormatting sqref="M12:M3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{10F213C1-4EE8-4C43-BCF2-C364D86DB13E}</x14:id>
        </ext>
      </extLst>
    </cfRule>
  </conditionalFormatting>
  <conditionalFormatting sqref="M2:M3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{A5E23FE2-EA94-401E-B074-1295448C0648}</x14:id>
        </ext>
      </extLst>
    </cfRule>
  </conditionalFormatting>
  <conditionalFormatting sqref="N2:N1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{1559F9E2-74B0-445D-B058-C3F220AFE92E}</x14:id>
        </ext>
      </extLst>
    </cfRule>
  </conditionalFormatting>
  <conditionalFormatting sqref="O2:O1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{21824784-1CC5-4EF1-B002-E0F4C640CFC6}</x14:id>
        </ext>
      </extLst>
    </cfRule>
  </conditionalFormatting>
  <pageMargins left="0.7" right="0.7" top="0.75" bottom="0.75" header="0.3" footer="0.3"/>
  <pageSetup scale="72" orientation="portrait" r:id="rId1"/>
  <webPublishItems count="1">
    <webPublishItem id="32689" divId="releaseplan_32689" sourceType="sheet" destinationFile="C:\projects\mgmt\releaseplan.htm"/>
  </webPublishItem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783620D-AEB3-42C1-892C-67AEDF82A4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M2:M11</xm:sqref>
        </x14:conditionalFormatting>
        <x14:conditionalFormatting xmlns:xm="http://schemas.microsoft.com/office/excel/2006/main">
          <x14:cfRule type="dataBar" id="{2DABA556-0E4B-4FAD-8612-9FB7A90628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N2:N11</xm:sqref>
        </x14:conditionalFormatting>
        <x14:conditionalFormatting xmlns:xm="http://schemas.microsoft.com/office/excel/2006/main">
          <x14:cfRule type="dataBar" id="{CAA7D923-DA4D-4A82-88FE-E1C15D2E91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O2:O11</xm:sqref>
        </x14:conditionalFormatting>
        <x14:conditionalFormatting xmlns:xm="http://schemas.microsoft.com/office/excel/2006/main">
          <x14:cfRule type="dataBar" id="{10F213C1-4EE8-4C43-BCF2-C364D86DB1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M12:M31</xm:sqref>
        </x14:conditionalFormatting>
        <x14:conditionalFormatting xmlns:xm="http://schemas.microsoft.com/office/excel/2006/main">
          <x14:cfRule type="dataBar" id="{A5E23FE2-EA94-401E-B074-1295448C06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M2:M31</xm:sqref>
        </x14:conditionalFormatting>
        <x14:conditionalFormatting xmlns:xm="http://schemas.microsoft.com/office/excel/2006/main">
          <x14:cfRule type="dataBar" id="{1559F9E2-74B0-445D-B058-C3F220AFE9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N2:N15</xm:sqref>
        </x14:conditionalFormatting>
        <x14:conditionalFormatting xmlns:xm="http://schemas.microsoft.com/office/excel/2006/main">
          <x14:cfRule type="dataBar" id="{21824784-1CC5-4EF1-B002-E0F4C640CF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O2:O15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in="0" displayEmptyCellsAs="gap" minAxisType="custom" maxAxisType="grou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Data!E34:E41</xm:f>
              <xm:sqref>E11</xm:sqref>
            </x14:sparkline>
            <x14:sparkline>
              <xm:f>Data!E2:E9</xm:f>
              <xm:sqref>E3</xm:sqref>
            </x14:sparkline>
            <x14:sparkline>
              <xm:f>Data!E10:E17</xm:f>
              <xm:sqref>E5</xm:sqref>
            </x14:sparkline>
            <x14:sparkline>
              <xm:f>Data!E18:E25</xm:f>
              <xm:sqref>E7</xm:sqref>
            </x14:sparkline>
            <x14:sparkline>
              <xm:f>Data!E26:E33</xm:f>
              <xm:sqref>E9</xm:sqref>
            </x14:sparkline>
          </x14:sparklines>
        </x14:sparklineGroup>
        <x14:sparklineGroup manualMin="0" displayEmptyCellsAs="gap" minAxisType="custom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Data!E42:E56</xm:f>
              <xm:sqref>E14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pane ySplit="1" topLeftCell="A35" activePane="bottomLeft" state="frozen"/>
      <selection pane="bottomLeft" activeCell="I60" sqref="I60"/>
    </sheetView>
  </sheetViews>
  <sheetFormatPr defaultRowHeight="14.4" x14ac:dyDescent="0.3"/>
  <cols>
    <col min="1" max="1" width="8.88671875" style="43"/>
    <col min="2" max="2" width="14.77734375" style="49" customWidth="1"/>
    <col min="3" max="7" width="14.77734375" style="36" customWidth="1"/>
  </cols>
  <sheetData>
    <row r="1" spans="1:7" ht="28.8" x14ac:dyDescent="0.3">
      <c r="A1" s="58" t="s">
        <v>32</v>
      </c>
      <c r="B1" s="61" t="s">
        <v>38</v>
      </c>
      <c r="C1" s="59" t="s">
        <v>61</v>
      </c>
      <c r="D1" s="59" t="s">
        <v>62</v>
      </c>
      <c r="E1" s="59" t="s">
        <v>63</v>
      </c>
      <c r="F1" s="59" t="s">
        <v>57</v>
      </c>
      <c r="G1" s="59" t="s">
        <v>58</v>
      </c>
    </row>
    <row r="2" spans="1:7" x14ac:dyDescent="0.3">
      <c r="A2" s="30">
        <v>1</v>
      </c>
      <c r="B2" s="62">
        <v>40551</v>
      </c>
      <c r="C2" s="60">
        <v>9.5</v>
      </c>
      <c r="D2" s="60">
        <v>0</v>
      </c>
      <c r="E2" s="60">
        <v>9.5</v>
      </c>
      <c r="F2" s="60">
        <v>0</v>
      </c>
      <c r="G2" s="60">
        <v>0</v>
      </c>
    </row>
    <row r="3" spans="1:7" x14ac:dyDescent="0.3">
      <c r="A3" s="30">
        <v>1</v>
      </c>
      <c r="B3" s="62">
        <v>40552</v>
      </c>
      <c r="C3" s="60">
        <v>8.1428571428571423</v>
      </c>
      <c r="D3" s="60">
        <v>0.5</v>
      </c>
      <c r="E3" s="60">
        <v>9</v>
      </c>
      <c r="F3" s="60">
        <v>1</v>
      </c>
      <c r="G3" s="60">
        <v>1</v>
      </c>
    </row>
    <row r="4" spans="1:7" x14ac:dyDescent="0.3">
      <c r="A4" s="30">
        <v>1</v>
      </c>
      <c r="B4" s="62">
        <v>40553</v>
      </c>
      <c r="C4" s="60">
        <v>6.7857142857142856</v>
      </c>
      <c r="D4" s="60">
        <v>2</v>
      </c>
      <c r="E4" s="60">
        <v>7</v>
      </c>
      <c r="F4" s="60">
        <v>1.75</v>
      </c>
      <c r="G4" s="60">
        <v>2.75</v>
      </c>
    </row>
    <row r="5" spans="1:7" x14ac:dyDescent="0.3">
      <c r="A5" s="30">
        <v>1</v>
      </c>
      <c r="B5" s="62">
        <v>40554</v>
      </c>
      <c r="C5" s="60">
        <v>5.4285714285714288</v>
      </c>
      <c r="D5" s="60">
        <v>1</v>
      </c>
      <c r="E5" s="60">
        <v>6</v>
      </c>
      <c r="F5" s="60">
        <v>2</v>
      </c>
      <c r="G5" s="60">
        <v>4.75</v>
      </c>
    </row>
    <row r="6" spans="1:7" x14ac:dyDescent="0.3">
      <c r="A6" s="30">
        <v>1</v>
      </c>
      <c r="B6" s="62">
        <v>40555</v>
      </c>
      <c r="C6" s="60">
        <v>4.0714285714285721</v>
      </c>
      <c r="D6" s="60">
        <v>0</v>
      </c>
      <c r="E6" s="60">
        <v>6</v>
      </c>
      <c r="F6" s="60">
        <v>0</v>
      </c>
      <c r="G6" s="60">
        <v>4.75</v>
      </c>
    </row>
    <row r="7" spans="1:7" x14ac:dyDescent="0.3">
      <c r="A7" s="30">
        <v>1</v>
      </c>
      <c r="B7" s="62">
        <v>40556</v>
      </c>
      <c r="C7" s="60">
        <v>2.7142857142857153</v>
      </c>
      <c r="D7" s="60">
        <v>0</v>
      </c>
      <c r="E7" s="60">
        <v>6</v>
      </c>
      <c r="F7" s="60">
        <v>0.5</v>
      </c>
      <c r="G7" s="60">
        <v>5.25</v>
      </c>
    </row>
    <row r="8" spans="1:7" x14ac:dyDescent="0.3">
      <c r="A8" s="30">
        <v>1</v>
      </c>
      <c r="B8" s="62">
        <v>40557</v>
      </c>
      <c r="C8" s="60">
        <v>1.3571428571428583</v>
      </c>
      <c r="D8" s="60">
        <v>0</v>
      </c>
      <c r="E8" s="60">
        <v>6</v>
      </c>
      <c r="F8" s="60">
        <v>2</v>
      </c>
      <c r="G8" s="60">
        <v>7.25</v>
      </c>
    </row>
    <row r="9" spans="1:7" x14ac:dyDescent="0.3">
      <c r="A9" s="30">
        <v>1</v>
      </c>
      <c r="B9" s="62">
        <v>40558</v>
      </c>
      <c r="C9" s="60">
        <v>0</v>
      </c>
      <c r="D9" s="60">
        <v>6</v>
      </c>
      <c r="E9" s="60">
        <v>0</v>
      </c>
      <c r="F9" s="60">
        <v>6</v>
      </c>
      <c r="G9" s="60">
        <v>13.25</v>
      </c>
    </row>
    <row r="10" spans="1:7" x14ac:dyDescent="0.3">
      <c r="A10" s="42">
        <v>2</v>
      </c>
      <c r="B10" s="65">
        <v>40558</v>
      </c>
      <c r="C10" s="66">
        <v>10</v>
      </c>
      <c r="D10" s="66">
        <v>0</v>
      </c>
      <c r="E10" s="66">
        <v>10</v>
      </c>
      <c r="F10" s="66">
        <v>0</v>
      </c>
      <c r="G10" s="66">
        <v>0</v>
      </c>
    </row>
    <row r="11" spans="1:7" x14ac:dyDescent="0.3">
      <c r="A11" s="30">
        <v>2</v>
      </c>
      <c r="B11" s="62">
        <v>40559</v>
      </c>
      <c r="C11" s="60">
        <v>8.5714285714285712</v>
      </c>
      <c r="D11" s="60">
        <v>0</v>
      </c>
      <c r="E11" s="60">
        <v>10</v>
      </c>
      <c r="F11" s="60">
        <v>1</v>
      </c>
      <c r="G11" s="60">
        <v>1</v>
      </c>
    </row>
    <row r="12" spans="1:7" x14ac:dyDescent="0.3">
      <c r="A12" s="30">
        <v>2</v>
      </c>
      <c r="B12" s="62">
        <v>40560</v>
      </c>
      <c r="C12" s="60">
        <v>7.1428571428571423</v>
      </c>
      <c r="D12" s="60">
        <v>0</v>
      </c>
      <c r="E12" s="60">
        <v>10</v>
      </c>
      <c r="F12" s="60">
        <v>2.25</v>
      </c>
      <c r="G12" s="60">
        <v>3.25</v>
      </c>
    </row>
    <row r="13" spans="1:7" x14ac:dyDescent="0.3">
      <c r="A13" s="30">
        <v>2</v>
      </c>
      <c r="B13" s="62">
        <v>40561</v>
      </c>
      <c r="C13" s="60">
        <v>5.7142857142857135</v>
      </c>
      <c r="D13" s="60">
        <v>9</v>
      </c>
      <c r="E13" s="60">
        <v>1</v>
      </c>
      <c r="F13" s="60">
        <v>2.5</v>
      </c>
      <c r="G13" s="60">
        <v>5.75</v>
      </c>
    </row>
    <row r="14" spans="1:7" x14ac:dyDescent="0.3">
      <c r="A14" s="30">
        <v>2</v>
      </c>
      <c r="B14" s="62">
        <v>40562</v>
      </c>
      <c r="C14" s="60">
        <v>4.2857142857142847</v>
      </c>
      <c r="D14" s="60">
        <v>0</v>
      </c>
      <c r="E14" s="60">
        <v>1</v>
      </c>
      <c r="F14" s="60">
        <v>0</v>
      </c>
      <c r="G14" s="60">
        <v>5.75</v>
      </c>
    </row>
    <row r="15" spans="1:7" x14ac:dyDescent="0.3">
      <c r="A15" s="30">
        <v>2</v>
      </c>
      <c r="B15" s="62">
        <v>40563</v>
      </c>
      <c r="C15" s="60">
        <v>2.8571428571428563</v>
      </c>
      <c r="D15" s="60">
        <v>0</v>
      </c>
      <c r="E15" s="60">
        <v>1</v>
      </c>
      <c r="F15" s="60">
        <v>0</v>
      </c>
      <c r="G15" s="60">
        <v>5.75</v>
      </c>
    </row>
    <row r="16" spans="1:7" x14ac:dyDescent="0.3">
      <c r="A16" s="30">
        <v>2</v>
      </c>
      <c r="B16" s="62">
        <v>40564</v>
      </c>
      <c r="C16" s="60">
        <v>1.4285714285714279</v>
      </c>
      <c r="D16" s="60">
        <v>0</v>
      </c>
      <c r="E16" s="60">
        <v>1</v>
      </c>
      <c r="F16" s="60">
        <v>0</v>
      </c>
      <c r="G16" s="60">
        <v>5.75</v>
      </c>
    </row>
    <row r="17" spans="1:7" x14ac:dyDescent="0.3">
      <c r="A17" s="30">
        <v>2</v>
      </c>
      <c r="B17" s="62">
        <v>40565</v>
      </c>
      <c r="C17" s="60">
        <v>0</v>
      </c>
      <c r="D17" s="60">
        <v>1</v>
      </c>
      <c r="E17" s="60">
        <v>0</v>
      </c>
      <c r="F17" s="60">
        <v>1</v>
      </c>
      <c r="G17" s="60">
        <v>6.75</v>
      </c>
    </row>
    <row r="18" spans="1:7" x14ac:dyDescent="0.3">
      <c r="A18" s="64">
        <v>3</v>
      </c>
      <c r="B18" s="65">
        <v>40565</v>
      </c>
      <c r="C18" s="66">
        <v>11.25</v>
      </c>
      <c r="D18" s="66">
        <v>0</v>
      </c>
      <c r="E18" s="66">
        <v>11.25</v>
      </c>
      <c r="F18" s="66">
        <v>0</v>
      </c>
      <c r="G18" s="66">
        <v>0</v>
      </c>
    </row>
    <row r="19" spans="1:7" x14ac:dyDescent="0.3">
      <c r="A19" s="63">
        <v>3</v>
      </c>
      <c r="B19" s="49">
        <v>40566</v>
      </c>
      <c r="C19" s="36">
        <v>9.6428571428571423</v>
      </c>
      <c r="D19" s="36">
        <v>0</v>
      </c>
      <c r="E19" s="36">
        <v>11.25</v>
      </c>
      <c r="F19" s="36">
        <v>0</v>
      </c>
      <c r="G19" s="36">
        <v>0</v>
      </c>
    </row>
    <row r="20" spans="1:7" x14ac:dyDescent="0.3">
      <c r="A20" s="63">
        <v>3</v>
      </c>
      <c r="B20" s="49">
        <v>40567</v>
      </c>
      <c r="C20" s="36">
        <v>8.0357142857142847</v>
      </c>
      <c r="D20" s="36">
        <v>0</v>
      </c>
      <c r="E20" s="36">
        <v>11.25</v>
      </c>
      <c r="F20" s="36">
        <v>2</v>
      </c>
      <c r="G20" s="36">
        <v>2</v>
      </c>
    </row>
    <row r="21" spans="1:7" x14ac:dyDescent="0.3">
      <c r="A21" s="63">
        <v>3</v>
      </c>
      <c r="B21" s="49">
        <v>40568</v>
      </c>
      <c r="C21" s="36">
        <v>6.4285714285714279</v>
      </c>
      <c r="D21" s="36">
        <v>0</v>
      </c>
      <c r="E21" s="36">
        <v>11.25</v>
      </c>
      <c r="F21" s="36">
        <v>0</v>
      </c>
      <c r="G21" s="36">
        <v>2</v>
      </c>
    </row>
    <row r="22" spans="1:7" x14ac:dyDescent="0.3">
      <c r="A22" s="63">
        <v>3</v>
      </c>
      <c r="B22" s="49">
        <v>40569</v>
      </c>
      <c r="C22" s="36">
        <v>4.8214285714285712</v>
      </c>
      <c r="D22" s="36">
        <v>3.75</v>
      </c>
      <c r="E22" s="36">
        <v>7.5</v>
      </c>
      <c r="F22" s="36">
        <v>1.75</v>
      </c>
      <c r="G22" s="36">
        <v>3.75</v>
      </c>
    </row>
    <row r="23" spans="1:7" x14ac:dyDescent="0.3">
      <c r="A23" s="63">
        <v>3</v>
      </c>
      <c r="B23" s="49">
        <v>40570</v>
      </c>
      <c r="C23" s="36">
        <v>3.2142857142857144</v>
      </c>
      <c r="D23" s="36">
        <v>0</v>
      </c>
      <c r="E23" s="36">
        <v>7.5</v>
      </c>
      <c r="F23" s="36">
        <v>1.5</v>
      </c>
      <c r="G23" s="36">
        <v>5.25</v>
      </c>
    </row>
    <row r="24" spans="1:7" x14ac:dyDescent="0.3">
      <c r="A24" s="63">
        <v>3</v>
      </c>
      <c r="B24" s="49">
        <v>40571</v>
      </c>
      <c r="C24" s="36">
        <v>1.6071428571428574</v>
      </c>
      <c r="D24" s="36">
        <v>0</v>
      </c>
      <c r="E24" s="36">
        <v>7.5</v>
      </c>
      <c r="F24" s="36">
        <v>0</v>
      </c>
      <c r="G24" s="36">
        <v>5.25</v>
      </c>
    </row>
    <row r="25" spans="1:7" x14ac:dyDescent="0.3">
      <c r="A25" s="63">
        <v>3</v>
      </c>
      <c r="B25" s="49">
        <v>40572</v>
      </c>
      <c r="C25" s="36">
        <v>0</v>
      </c>
      <c r="D25" s="36">
        <v>0</v>
      </c>
      <c r="E25" s="36">
        <v>7.5</v>
      </c>
      <c r="F25" s="36">
        <v>0</v>
      </c>
      <c r="G25" s="36">
        <v>5.25</v>
      </c>
    </row>
    <row r="26" spans="1:7" x14ac:dyDescent="0.3">
      <c r="A26" s="64">
        <v>4</v>
      </c>
      <c r="B26" s="65">
        <v>40572</v>
      </c>
      <c r="C26" s="66">
        <v>5.25</v>
      </c>
      <c r="D26" s="66">
        <v>0</v>
      </c>
      <c r="E26" s="66">
        <v>5.25</v>
      </c>
      <c r="F26" s="66">
        <v>0</v>
      </c>
      <c r="G26" s="66">
        <v>0</v>
      </c>
    </row>
    <row r="27" spans="1:7" x14ac:dyDescent="0.3">
      <c r="A27" s="63">
        <v>4</v>
      </c>
      <c r="B27" s="49">
        <v>40573</v>
      </c>
      <c r="C27" s="36">
        <v>4.5</v>
      </c>
      <c r="D27" s="36">
        <v>1.25</v>
      </c>
      <c r="E27" s="36">
        <v>4</v>
      </c>
      <c r="F27" s="36">
        <v>1.5</v>
      </c>
      <c r="G27" s="36">
        <v>1.5</v>
      </c>
    </row>
    <row r="28" spans="1:7" x14ac:dyDescent="0.3">
      <c r="A28" s="63">
        <v>4</v>
      </c>
      <c r="B28" s="49">
        <v>40574</v>
      </c>
      <c r="C28" s="36">
        <v>3.75</v>
      </c>
      <c r="D28" s="36">
        <v>0</v>
      </c>
      <c r="E28" s="36">
        <v>4</v>
      </c>
      <c r="F28" s="36">
        <v>1.5</v>
      </c>
      <c r="G28" s="36">
        <v>3</v>
      </c>
    </row>
    <row r="29" spans="1:7" x14ac:dyDescent="0.3">
      <c r="A29" s="63">
        <v>4</v>
      </c>
      <c r="B29" s="49">
        <v>40575</v>
      </c>
      <c r="C29" s="36">
        <v>3</v>
      </c>
      <c r="D29" s="36">
        <v>0</v>
      </c>
      <c r="E29" s="36">
        <v>4</v>
      </c>
      <c r="F29" s="36">
        <v>0</v>
      </c>
      <c r="G29" s="36">
        <v>3</v>
      </c>
    </row>
    <row r="30" spans="1:7" x14ac:dyDescent="0.3">
      <c r="A30" s="63">
        <v>4</v>
      </c>
      <c r="B30" s="49">
        <v>40576</v>
      </c>
      <c r="C30" s="36">
        <v>2.25</v>
      </c>
      <c r="D30" s="36">
        <v>0</v>
      </c>
      <c r="E30" s="36">
        <v>4</v>
      </c>
      <c r="F30" s="36">
        <v>0.25</v>
      </c>
      <c r="G30" s="36">
        <v>3.25</v>
      </c>
    </row>
    <row r="31" spans="1:7" x14ac:dyDescent="0.3">
      <c r="A31" s="63">
        <v>4</v>
      </c>
      <c r="B31" s="49">
        <v>40577</v>
      </c>
      <c r="C31" s="36">
        <v>1.5</v>
      </c>
      <c r="D31" s="36">
        <v>0</v>
      </c>
      <c r="E31" s="36">
        <v>4</v>
      </c>
      <c r="F31" s="36">
        <v>0.5</v>
      </c>
      <c r="G31" s="36">
        <v>3.75</v>
      </c>
    </row>
    <row r="32" spans="1:7" x14ac:dyDescent="0.3">
      <c r="A32" s="63">
        <v>4</v>
      </c>
      <c r="B32" s="49">
        <v>40578</v>
      </c>
      <c r="C32" s="36">
        <v>0.75</v>
      </c>
      <c r="D32" s="36">
        <v>0</v>
      </c>
      <c r="E32" s="36">
        <v>4</v>
      </c>
      <c r="F32" s="36">
        <v>0.25</v>
      </c>
      <c r="G32" s="36">
        <v>4</v>
      </c>
    </row>
    <row r="33" spans="1:7" x14ac:dyDescent="0.3">
      <c r="A33" s="63">
        <v>4</v>
      </c>
      <c r="B33" s="49">
        <v>40579</v>
      </c>
      <c r="C33" s="36">
        <v>0</v>
      </c>
      <c r="D33" s="36">
        <v>1.5</v>
      </c>
      <c r="E33" s="36">
        <v>2.5</v>
      </c>
      <c r="F33" s="36">
        <v>1.5</v>
      </c>
      <c r="G33" s="36">
        <v>5.5</v>
      </c>
    </row>
    <row r="34" spans="1:7" x14ac:dyDescent="0.3">
      <c r="A34" s="64">
        <v>5</v>
      </c>
      <c r="B34" s="65">
        <v>40579</v>
      </c>
      <c r="C34" s="66">
        <v>6.5</v>
      </c>
      <c r="D34" s="66">
        <v>0</v>
      </c>
      <c r="E34" s="66">
        <v>6.5</v>
      </c>
      <c r="F34" s="66">
        <v>0</v>
      </c>
      <c r="G34" s="66">
        <v>0</v>
      </c>
    </row>
    <row r="35" spans="1:7" x14ac:dyDescent="0.3">
      <c r="A35" s="63">
        <v>5</v>
      </c>
      <c r="B35" s="49">
        <v>40580</v>
      </c>
      <c r="C35" s="36">
        <v>5.5714285714285712</v>
      </c>
      <c r="D35" s="36">
        <v>0</v>
      </c>
      <c r="E35" s="36">
        <v>6.5</v>
      </c>
      <c r="F35" s="36">
        <v>0</v>
      </c>
      <c r="G35" s="36">
        <v>0</v>
      </c>
    </row>
    <row r="36" spans="1:7" x14ac:dyDescent="0.3">
      <c r="A36" s="63">
        <v>5</v>
      </c>
      <c r="B36" s="49">
        <v>40581</v>
      </c>
      <c r="C36" s="36">
        <v>4.6428571428571423</v>
      </c>
      <c r="D36" s="36">
        <v>0</v>
      </c>
      <c r="E36" s="36">
        <v>6.5</v>
      </c>
      <c r="F36" s="36">
        <v>0</v>
      </c>
      <c r="G36" s="36">
        <v>0</v>
      </c>
    </row>
    <row r="37" spans="1:7" x14ac:dyDescent="0.3">
      <c r="A37" s="63">
        <v>5</v>
      </c>
      <c r="B37" s="49">
        <v>40582</v>
      </c>
      <c r="C37" s="36">
        <v>3.714285714285714</v>
      </c>
      <c r="D37" s="36">
        <v>0</v>
      </c>
      <c r="E37" s="36">
        <v>6.5</v>
      </c>
      <c r="F37" s="36">
        <v>0</v>
      </c>
      <c r="G37" s="36">
        <v>0</v>
      </c>
    </row>
    <row r="38" spans="1:7" x14ac:dyDescent="0.3">
      <c r="A38" s="63">
        <v>5</v>
      </c>
      <c r="B38" s="49">
        <v>40583</v>
      </c>
      <c r="C38" s="36">
        <v>2.7857142857142856</v>
      </c>
      <c r="D38" s="36">
        <v>3.17</v>
      </c>
      <c r="E38" s="36">
        <v>3.33</v>
      </c>
      <c r="F38" s="36">
        <v>2.5</v>
      </c>
      <c r="G38" s="36">
        <v>2.5</v>
      </c>
    </row>
    <row r="39" spans="1:7" x14ac:dyDescent="0.3">
      <c r="A39" s="63">
        <v>5</v>
      </c>
      <c r="B39" s="49">
        <v>40584</v>
      </c>
      <c r="C39" s="36">
        <v>1.8571428571428572</v>
      </c>
      <c r="D39" s="36">
        <v>3.33</v>
      </c>
      <c r="E39" s="36">
        <v>0</v>
      </c>
      <c r="F39" s="36">
        <v>2.75</v>
      </c>
      <c r="G39" s="36">
        <v>5.25</v>
      </c>
    </row>
    <row r="40" spans="1:7" x14ac:dyDescent="0.3">
      <c r="A40" s="63">
        <v>5</v>
      </c>
      <c r="B40" s="49">
        <v>40585</v>
      </c>
      <c r="C40" s="36">
        <v>0.92857142857142871</v>
      </c>
      <c r="D40" s="36">
        <v>0</v>
      </c>
      <c r="E40" s="36">
        <v>0</v>
      </c>
      <c r="F40" s="36">
        <v>0</v>
      </c>
      <c r="G40" s="36">
        <v>5.25</v>
      </c>
    </row>
    <row r="41" spans="1:7" x14ac:dyDescent="0.3">
      <c r="A41" s="63">
        <v>5</v>
      </c>
      <c r="B41" s="49">
        <v>40586</v>
      </c>
      <c r="C41" s="36">
        <v>0</v>
      </c>
      <c r="D41" s="36">
        <v>0</v>
      </c>
      <c r="E41" s="36">
        <v>0</v>
      </c>
      <c r="F41" s="36">
        <v>0</v>
      </c>
      <c r="G41" s="36">
        <v>5.25</v>
      </c>
    </row>
    <row r="42" spans="1:7" x14ac:dyDescent="0.3">
      <c r="A42" s="64">
        <v>6</v>
      </c>
      <c r="B42" s="65">
        <v>40586</v>
      </c>
      <c r="C42" s="66">
        <v>13</v>
      </c>
      <c r="D42" s="66">
        <v>0</v>
      </c>
      <c r="E42" s="66">
        <v>13</v>
      </c>
      <c r="F42" s="66">
        <v>0</v>
      </c>
      <c r="G42" s="66">
        <v>0</v>
      </c>
    </row>
    <row r="43" spans="1:7" x14ac:dyDescent="0.3">
      <c r="A43" s="63">
        <v>6</v>
      </c>
      <c r="B43" s="49">
        <v>40587</v>
      </c>
      <c r="C43" s="36">
        <v>12.071428571428571</v>
      </c>
      <c r="D43" s="36">
        <v>0</v>
      </c>
      <c r="E43" s="36">
        <v>13</v>
      </c>
      <c r="F43" s="36">
        <v>0</v>
      </c>
      <c r="G43" s="36">
        <v>0</v>
      </c>
    </row>
    <row r="44" spans="1:7" x14ac:dyDescent="0.3">
      <c r="A44" s="63">
        <v>6</v>
      </c>
      <c r="B44" s="49">
        <v>40588</v>
      </c>
      <c r="C44" s="36">
        <v>11.142857142857142</v>
      </c>
      <c r="D44" s="36">
        <v>0</v>
      </c>
      <c r="E44" s="36">
        <v>13</v>
      </c>
      <c r="F44" s="36">
        <v>0</v>
      </c>
      <c r="G44" s="36">
        <v>0</v>
      </c>
    </row>
    <row r="45" spans="1:7" x14ac:dyDescent="0.3">
      <c r="A45" s="63">
        <v>6</v>
      </c>
      <c r="B45" s="49">
        <v>40589</v>
      </c>
      <c r="C45" s="36">
        <v>10.214285714285714</v>
      </c>
      <c r="D45" s="36">
        <v>0</v>
      </c>
      <c r="E45" s="36">
        <v>13</v>
      </c>
      <c r="F45" s="36">
        <v>0</v>
      </c>
      <c r="G45" s="36">
        <v>0</v>
      </c>
    </row>
    <row r="46" spans="1:7" x14ac:dyDescent="0.3">
      <c r="A46" s="63">
        <v>6</v>
      </c>
      <c r="B46" s="49">
        <v>40590</v>
      </c>
      <c r="C46" s="36">
        <v>9.2857142857142847</v>
      </c>
      <c r="D46" s="36">
        <v>4</v>
      </c>
      <c r="E46" s="36">
        <v>9</v>
      </c>
      <c r="F46" s="36">
        <v>3</v>
      </c>
      <c r="G46" s="36">
        <v>3</v>
      </c>
    </row>
    <row r="47" spans="1:7" x14ac:dyDescent="0.3">
      <c r="A47" s="63">
        <v>6</v>
      </c>
      <c r="B47" s="49">
        <v>40591</v>
      </c>
      <c r="C47" s="36">
        <v>8.3571428571428559</v>
      </c>
      <c r="D47" s="36">
        <v>0</v>
      </c>
      <c r="E47" s="36">
        <v>9</v>
      </c>
      <c r="F47" s="36">
        <v>0</v>
      </c>
      <c r="G47" s="36">
        <v>3</v>
      </c>
    </row>
    <row r="48" spans="1:7" x14ac:dyDescent="0.3">
      <c r="A48" s="63">
        <v>6</v>
      </c>
      <c r="B48" s="49">
        <v>40592</v>
      </c>
      <c r="C48" s="36">
        <v>7.428571428571427</v>
      </c>
      <c r="D48" s="36">
        <v>0</v>
      </c>
      <c r="E48" s="36">
        <v>9</v>
      </c>
      <c r="F48" s="36">
        <v>0</v>
      </c>
      <c r="G48" s="36">
        <v>3</v>
      </c>
    </row>
    <row r="49" spans="1:7" x14ac:dyDescent="0.3">
      <c r="A49" s="63">
        <v>6</v>
      </c>
      <c r="B49" s="49">
        <v>40593</v>
      </c>
      <c r="C49" s="36">
        <v>6.4999999999999982</v>
      </c>
      <c r="D49" s="36">
        <v>0</v>
      </c>
      <c r="E49" s="36">
        <v>9</v>
      </c>
      <c r="F49" s="36">
        <v>0</v>
      </c>
      <c r="G49" s="36">
        <v>3</v>
      </c>
    </row>
    <row r="50" spans="1:7" x14ac:dyDescent="0.3">
      <c r="A50" s="63">
        <v>6</v>
      </c>
      <c r="B50" s="49">
        <v>40594</v>
      </c>
      <c r="C50" s="36">
        <v>5.5714285714285694</v>
      </c>
      <c r="D50" s="36">
        <v>0</v>
      </c>
      <c r="E50" s="36">
        <v>9</v>
      </c>
      <c r="F50" s="36">
        <v>0</v>
      </c>
      <c r="G50" s="36">
        <v>3</v>
      </c>
    </row>
    <row r="51" spans="1:7" x14ac:dyDescent="0.3">
      <c r="A51" s="63">
        <v>6</v>
      </c>
      <c r="B51" s="49">
        <v>40595</v>
      </c>
      <c r="C51" s="36">
        <v>4.6428571428571406</v>
      </c>
      <c r="D51" s="36">
        <v>3.5</v>
      </c>
      <c r="E51" s="36">
        <v>5.5</v>
      </c>
      <c r="F51" s="36">
        <v>2.5</v>
      </c>
      <c r="G51" s="36">
        <v>5.5</v>
      </c>
    </row>
    <row r="52" spans="1:7" x14ac:dyDescent="0.3">
      <c r="A52" s="63">
        <v>6</v>
      </c>
      <c r="B52" s="49">
        <v>40596</v>
      </c>
      <c r="C52" s="36">
        <v>3.7142857142857122</v>
      </c>
      <c r="D52" s="36">
        <v>0</v>
      </c>
      <c r="E52" s="36">
        <v>5.5</v>
      </c>
      <c r="F52" s="36">
        <v>2</v>
      </c>
      <c r="G52" s="36">
        <v>7.5</v>
      </c>
    </row>
    <row r="53" spans="1:7" x14ac:dyDescent="0.3">
      <c r="A53" s="63">
        <v>6</v>
      </c>
      <c r="B53" s="49">
        <v>40597</v>
      </c>
      <c r="C53" s="36">
        <v>2.7857142857142838</v>
      </c>
      <c r="D53" s="36">
        <v>0</v>
      </c>
      <c r="E53" s="36">
        <v>5.5</v>
      </c>
      <c r="F53" s="36">
        <v>0</v>
      </c>
      <c r="G53" s="36">
        <v>7.5</v>
      </c>
    </row>
    <row r="54" spans="1:7" x14ac:dyDescent="0.3">
      <c r="A54" s="63">
        <v>6</v>
      </c>
      <c r="B54" s="49">
        <v>40598</v>
      </c>
      <c r="C54" s="36">
        <v>1.8571428571428554</v>
      </c>
      <c r="D54" s="36">
        <v>0</v>
      </c>
      <c r="E54" s="36">
        <v>5.5</v>
      </c>
      <c r="F54" s="36">
        <v>0</v>
      </c>
      <c r="G54" s="36">
        <v>7.5</v>
      </c>
    </row>
    <row r="55" spans="1:7" x14ac:dyDescent="0.3">
      <c r="A55" s="63">
        <v>6</v>
      </c>
      <c r="B55" s="49">
        <v>40599</v>
      </c>
      <c r="C55" s="36">
        <v>0.92857142857142694</v>
      </c>
      <c r="D55" s="36">
        <v>0</v>
      </c>
      <c r="E55" s="36">
        <v>5.5</v>
      </c>
      <c r="F55" s="36">
        <v>0</v>
      </c>
      <c r="G55" s="36">
        <v>7.5</v>
      </c>
    </row>
    <row r="56" spans="1:7" x14ac:dyDescent="0.3">
      <c r="A56" s="63">
        <v>6</v>
      </c>
      <c r="B56" s="49">
        <v>40600</v>
      </c>
      <c r="C56" s="36">
        <v>-1.5543122344752192E-15</v>
      </c>
      <c r="D56" s="36">
        <v>5.5</v>
      </c>
      <c r="E56" s="36">
        <v>0</v>
      </c>
      <c r="F56" s="36">
        <v>2.25</v>
      </c>
      <c r="G56" s="36">
        <v>9.75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License</vt:lpstr>
      <vt:lpstr>Product Backlog</vt:lpstr>
      <vt:lpstr>Release Plan</vt:lpstr>
      <vt:lpstr>Data</vt:lpstr>
      <vt:lpstr>'Product Backlog'!Print_Area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EE616 Product Backlog</dc:title>
  <dc:creator>John Pruitt</dc:creator>
  <cp:lastModifiedBy>John</cp:lastModifiedBy>
  <cp:lastPrinted>2011-02-27T21:43:22Z</cp:lastPrinted>
  <dcterms:created xsi:type="dcterms:W3CDTF">2010-12-19T22:42:12Z</dcterms:created>
  <dcterms:modified xsi:type="dcterms:W3CDTF">2011-02-27T21:53:27Z</dcterms:modified>
</cp:coreProperties>
</file>